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555" windowWidth="11520" windowHeight="4380" tabRatio="944" activeTab="6"/>
  </bookViews>
  <sheets>
    <sheet name="School Form 1 (SF1)" sheetId="14" r:id="rId1"/>
    <sheet name="School Form 2 (SF2)" sheetId="2" r:id="rId2"/>
    <sheet name="School Form 3 (SF3)" sheetId="1" r:id="rId3"/>
    <sheet name="School Form 4 (SF 4)" sheetId="11" r:id="rId4"/>
    <sheet name="School Form 5 (SF5)" sheetId="13" r:id="rId5"/>
    <sheet name="School Form 6 (SF6)" sheetId="7" r:id="rId6"/>
    <sheet name="School Form 7 (SF7)" sheetId="8" r:id="rId7"/>
  </sheets>
  <definedNames>
    <definedName name="_xlnm._FilterDatabase" localSheetId="0" hidden="1">'School Form 1 (SF1)'!$A$10:$AA$10</definedName>
    <definedName name="_xlnm.Print_Area" localSheetId="2">'School Form 3 (SF3)'!$A$1:$T$66</definedName>
    <definedName name="_xlnm.Print_Titles" localSheetId="0">'School Form 1 (SF1)'!$8:$9</definedName>
    <definedName name="_xlnm.Print_Titles" localSheetId="1">'School Form 2 (SF2)'!$10:$12</definedName>
    <definedName name="_xlnm.Print_Titles" localSheetId="2">'School Form 3 (SF3)'!$9:$11</definedName>
    <definedName name="_xlnm.Print_Titles" localSheetId="4">'School Form 5 (SF5)'!$9:$11</definedName>
    <definedName name="_xlnm.Print_Titles" localSheetId="6">'School Form 7 (SF7)'!$18:$19</definedName>
  </definedNames>
  <calcPr calcId="125725"/>
</workbook>
</file>

<file path=xl/calcChain.xml><?xml version="1.0" encoding="utf-8"?>
<calcChain xmlns="http://schemas.openxmlformats.org/spreadsheetml/2006/main">
  <c r="AM33" i="11"/>
  <c r="AL33"/>
  <c r="AK33"/>
  <c r="AH33"/>
  <c r="AD33"/>
  <c r="AC33"/>
  <c r="AB33"/>
  <c r="Y33"/>
  <c r="U33"/>
  <c r="T33"/>
  <c r="S33"/>
  <c r="P33"/>
  <c r="L33"/>
  <c r="K33"/>
  <c r="J33"/>
  <c r="G33"/>
  <c r="M33" s="1"/>
  <c r="F32"/>
  <c r="H32"/>
  <c r="I32"/>
  <c r="N32"/>
  <c r="O32"/>
  <c r="Q32"/>
  <c r="R32"/>
  <c r="W32"/>
  <c r="X32"/>
  <c r="Z32"/>
  <c r="AA32"/>
  <c r="AF32"/>
  <c r="AG32"/>
  <c r="AI32"/>
  <c r="AJ32"/>
  <c r="E32"/>
  <c r="F31"/>
  <c r="G31"/>
  <c r="H31"/>
  <c r="I31"/>
  <c r="N31"/>
  <c r="O31"/>
  <c r="Q31"/>
  <c r="R31"/>
  <c r="W31"/>
  <c r="X31"/>
  <c r="Z31"/>
  <c r="AA31"/>
  <c r="AF31"/>
  <c r="AG31"/>
  <c r="AI31"/>
  <c r="AJ31"/>
  <c r="E31"/>
  <c r="I30"/>
  <c r="H30"/>
  <c r="AJ30"/>
  <c r="AI30"/>
  <c r="AG30"/>
  <c r="AF30"/>
  <c r="AA30"/>
  <c r="Z30"/>
  <c r="X30"/>
  <c r="W30"/>
  <c r="R30"/>
  <c r="Q30"/>
  <c r="O30"/>
  <c r="N30"/>
  <c r="F30"/>
  <c r="E30"/>
  <c r="AM13"/>
  <c r="AL13"/>
  <c r="AK13"/>
  <c r="AH13"/>
  <c r="AM12"/>
  <c r="AN12" s="1"/>
  <c r="AL12"/>
  <c r="AK12"/>
  <c r="AK30" s="1"/>
  <c r="AH12"/>
  <c r="AH30" s="1"/>
  <c r="AD13"/>
  <c r="AC13"/>
  <c r="AB13"/>
  <c r="Y13"/>
  <c r="AD12"/>
  <c r="AD30" s="1"/>
  <c r="AC12"/>
  <c r="AB12"/>
  <c r="Y12"/>
  <c r="Y30" s="1"/>
  <c r="U13"/>
  <c r="U12"/>
  <c r="T12"/>
  <c r="T13"/>
  <c r="K13"/>
  <c r="S13"/>
  <c r="P13"/>
  <c r="S12"/>
  <c r="P12"/>
  <c r="J13"/>
  <c r="M13" s="1"/>
  <c r="J12"/>
  <c r="G13"/>
  <c r="G12"/>
  <c r="G30" s="1"/>
  <c r="L13"/>
  <c r="L12"/>
  <c r="L30" s="1"/>
  <c r="E15" i="7"/>
  <c r="H15"/>
  <c r="Q15"/>
  <c r="S15"/>
  <c r="T15" s="1"/>
  <c r="R15"/>
  <c r="R26" s="1"/>
  <c r="P15"/>
  <c r="O15"/>
  <c r="O26" s="1"/>
  <c r="M15"/>
  <c r="N15" s="1"/>
  <c r="L15"/>
  <c r="J15"/>
  <c r="K15" s="1"/>
  <c r="I15"/>
  <c r="G15"/>
  <c r="F15"/>
  <c r="V24"/>
  <c r="V22"/>
  <c r="V19"/>
  <c r="V17"/>
  <c r="W17" s="1"/>
  <c r="U17"/>
  <c r="U24"/>
  <c r="W24" s="1"/>
  <c r="U22"/>
  <c r="W22" s="1"/>
  <c r="U19"/>
  <c r="S26"/>
  <c r="P26"/>
  <c r="M26"/>
  <c r="L26"/>
  <c r="J26"/>
  <c r="I26"/>
  <c r="G26"/>
  <c r="F26"/>
  <c r="D26"/>
  <c r="C26"/>
  <c r="T24"/>
  <c r="Q24"/>
  <c r="N24"/>
  <c r="K24"/>
  <c r="H24"/>
  <c r="T22"/>
  <c r="Q22"/>
  <c r="N22"/>
  <c r="K22"/>
  <c r="H22"/>
  <c r="T19"/>
  <c r="Q19"/>
  <c r="N19"/>
  <c r="K19"/>
  <c r="H19"/>
  <c r="T17"/>
  <c r="Q17"/>
  <c r="N17"/>
  <c r="K17"/>
  <c r="H17"/>
  <c r="E17"/>
  <c r="E19"/>
  <c r="E22"/>
  <c r="E24"/>
  <c r="V12"/>
  <c r="U12"/>
  <c r="T12"/>
  <c r="Q12"/>
  <c r="N12"/>
  <c r="K12"/>
  <c r="H12"/>
  <c r="E12"/>
  <c r="V11"/>
  <c r="W11" s="1"/>
  <c r="U11"/>
  <c r="T11"/>
  <c r="Q11"/>
  <c r="N11"/>
  <c r="K11"/>
  <c r="H11"/>
  <c r="E11"/>
  <c r="Q24" i="8"/>
  <c r="Q25"/>
  <c r="Q26"/>
  <c r="Q27"/>
  <c r="Q23"/>
  <c r="V15" i="7" l="1"/>
  <c r="J30" i="11"/>
  <c r="S30"/>
  <c r="AB30"/>
  <c r="AE13"/>
  <c r="AL30"/>
  <c r="U15" i="7"/>
  <c r="M12" i="11"/>
  <c r="M30" s="1"/>
  <c r="P30"/>
  <c r="T30"/>
  <c r="V33"/>
  <c r="Q29" i="8"/>
  <c r="K12" i="11"/>
  <c r="K30" s="1"/>
  <c r="AN13"/>
  <c r="AN30" s="1"/>
  <c r="AN33"/>
  <c r="V12"/>
  <c r="AE12"/>
  <c r="AE30" s="1"/>
  <c r="U30"/>
  <c r="AC30"/>
  <c r="AM30"/>
  <c r="AE33"/>
  <c r="V13"/>
  <c r="W19" i="7"/>
  <c r="V26"/>
  <c r="W15"/>
  <c r="U26"/>
  <c r="T26"/>
  <c r="Q26"/>
  <c r="N26"/>
  <c r="K26"/>
  <c r="H26"/>
  <c r="E26"/>
  <c r="W12"/>
  <c r="AL15" i="11"/>
  <c r="AM15"/>
  <c r="AN15"/>
  <c r="AL16"/>
  <c r="AM16"/>
  <c r="AL17"/>
  <c r="AM17"/>
  <c r="AL18"/>
  <c r="AM18"/>
  <c r="AN18" s="1"/>
  <c r="AL19"/>
  <c r="AM19"/>
  <c r="AN19" s="1"/>
  <c r="AL20"/>
  <c r="AN20" s="1"/>
  <c r="AM20"/>
  <c r="AM14"/>
  <c r="AM31" s="1"/>
  <c r="AL14"/>
  <c r="AL31" s="1"/>
  <c r="AK15"/>
  <c r="AK16"/>
  <c r="AK17"/>
  <c r="AK18"/>
  <c r="AK19"/>
  <c r="AK20"/>
  <c r="AK14"/>
  <c r="AH15"/>
  <c r="AH16"/>
  <c r="AH17"/>
  <c r="AH18"/>
  <c r="AH19"/>
  <c r="AH20"/>
  <c r="AH14"/>
  <c r="AH31" s="1"/>
  <c r="AC15"/>
  <c r="AD15"/>
  <c r="AC16"/>
  <c r="AD16"/>
  <c r="AC17"/>
  <c r="AD17"/>
  <c r="AC18"/>
  <c r="AD18"/>
  <c r="AE18"/>
  <c r="AC19"/>
  <c r="AD19"/>
  <c r="AC20"/>
  <c r="AE20" s="1"/>
  <c r="AD20"/>
  <c r="AD14"/>
  <c r="AC14"/>
  <c r="AC31" s="1"/>
  <c r="AB15"/>
  <c r="AB16"/>
  <c r="AB17"/>
  <c r="AB18"/>
  <c r="AB19"/>
  <c r="AB20"/>
  <c r="AB14"/>
  <c r="Y15"/>
  <c r="Y16"/>
  <c r="Y17"/>
  <c r="Y18"/>
  <c r="Y19"/>
  <c r="Y20"/>
  <c r="Y14"/>
  <c r="T15"/>
  <c r="U15"/>
  <c r="T16"/>
  <c r="U16"/>
  <c r="T17"/>
  <c r="U17"/>
  <c r="T18"/>
  <c r="U18"/>
  <c r="V18" s="1"/>
  <c r="T19"/>
  <c r="U19"/>
  <c r="T20"/>
  <c r="U20"/>
  <c r="U14"/>
  <c r="T14"/>
  <c r="S15"/>
  <c r="S16"/>
  <c r="S17"/>
  <c r="S18"/>
  <c r="S19"/>
  <c r="S20"/>
  <c r="S14"/>
  <c r="P15"/>
  <c r="P16"/>
  <c r="P17"/>
  <c r="P18"/>
  <c r="P19"/>
  <c r="P20"/>
  <c r="P14"/>
  <c r="P31" s="1"/>
  <c r="M15"/>
  <c r="L15"/>
  <c r="L16"/>
  <c r="L17"/>
  <c r="L18"/>
  <c r="L19"/>
  <c r="L20"/>
  <c r="L14"/>
  <c r="L31" s="1"/>
  <c r="K15"/>
  <c r="K16"/>
  <c r="K17"/>
  <c r="K18"/>
  <c r="K19"/>
  <c r="K20"/>
  <c r="K14"/>
  <c r="J17"/>
  <c r="J18"/>
  <c r="M18" s="1"/>
  <c r="J19"/>
  <c r="J20"/>
  <c r="J16"/>
  <c r="M16" s="1"/>
  <c r="J14"/>
  <c r="G20"/>
  <c r="G19"/>
  <c r="G18"/>
  <c r="U31" l="1"/>
  <c r="V19"/>
  <c r="V15"/>
  <c r="G32"/>
  <c r="M19"/>
  <c r="M20"/>
  <c r="J32"/>
  <c r="T31"/>
  <c r="V20"/>
  <c r="Y31"/>
  <c r="AD31"/>
  <c r="AE19"/>
  <c r="AE15"/>
  <c r="W26" i="7"/>
  <c r="V17" i="11"/>
  <c r="U32"/>
  <c r="AE17"/>
  <c r="AE32" s="1"/>
  <c r="AD32"/>
  <c r="AN17"/>
  <c r="AN32" s="1"/>
  <c r="AM32"/>
  <c r="J31"/>
  <c r="K31"/>
  <c r="K32"/>
  <c r="M14"/>
  <c r="M31" s="1"/>
  <c r="M17"/>
  <c r="S31"/>
  <c r="S32"/>
  <c r="V16"/>
  <c r="AB31"/>
  <c r="AB32"/>
  <c r="AE16"/>
  <c r="AK31"/>
  <c r="AK32"/>
  <c r="V30"/>
  <c r="L32"/>
  <c r="P32"/>
  <c r="V14"/>
  <c r="V31" s="1"/>
  <c r="T32"/>
  <c r="Y32"/>
  <c r="AE14"/>
  <c r="AC32"/>
  <c r="AH32"/>
  <c r="AN14"/>
  <c r="AN31" s="1"/>
  <c r="AL32"/>
  <c r="AN16"/>
  <c r="M32" l="1"/>
  <c r="V32"/>
  <c r="AE31"/>
</calcChain>
</file>

<file path=xl/sharedStrings.xml><?xml version="1.0" encoding="utf-8"?>
<sst xmlns="http://schemas.openxmlformats.org/spreadsheetml/2006/main" count="684" uniqueCount="409">
  <si>
    <t>NO.</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</si>
  <si>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</si>
  <si>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</si>
  <si>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</si>
  <si>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</si>
  <si>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</si>
  <si>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</si>
  <si>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</si>
  <si>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</si>
  <si>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</si>
  <si>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</si>
  <si>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</si>
  <si>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</si>
  <si>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</si>
  <si>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</si>
  <si>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</si>
  <si>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</si>
  <si>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</si>
  <si>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</si>
  <si>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</si>
  <si>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</si>
  <si>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</si>
  <si>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</si>
  <si>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</si>
  <si>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</si>
  <si>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</si>
  <si>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</si>
  <si>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</si>
  <si>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</si>
  <si>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</si>
  <si>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</si>
  <si>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</si>
  <si>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</si>
  <si>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</si>
  <si>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</si>
  <si>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</si>
  <si>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</si>
  <si>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Barangay</t>
  </si>
  <si>
    <t>SUMMARY TABLE</t>
  </si>
  <si>
    <t>LEVEL OF PROFICIENCY</t>
  </si>
  <si>
    <t>TRANSFERRED IN</t>
  </si>
  <si>
    <t>TRANSFERRED OUT</t>
  </si>
  <si>
    <t>TOTAL FOR  NON-GRADED</t>
  </si>
  <si>
    <t>Class Adviser</t>
  </si>
  <si>
    <t>(Name and Signature)</t>
  </si>
  <si>
    <t>Reviewed &amp; Validated by:</t>
  </si>
  <si>
    <t>Noted by:</t>
  </si>
  <si>
    <t>SCHOOL HEAD</t>
  </si>
  <si>
    <t>SCHOOLS DIVISION SUPERINTENDENT</t>
  </si>
  <si>
    <t>Minor</t>
  </si>
  <si>
    <t>Date</t>
  </si>
  <si>
    <t>Issued</t>
  </si>
  <si>
    <t>Returned</t>
  </si>
  <si>
    <t>GUIDELINES:</t>
  </si>
  <si>
    <t>Sex</t>
  </si>
  <si>
    <t>1. The attendance shall be accomplished daily. Refer to the codes for checking learners' attendance.</t>
  </si>
  <si>
    <t>Percentage of Enrolment =</t>
  </si>
  <si>
    <t>x 100</t>
  </si>
  <si>
    <t xml:space="preserve">Average Daily Attendance = </t>
  </si>
  <si>
    <t>Total Daily Attendance</t>
  </si>
  <si>
    <t>Percentage of Attendance for the month =</t>
  </si>
  <si>
    <t>Average daily attendance</t>
  </si>
  <si>
    <t>3. To compute the following:</t>
  </si>
  <si>
    <t>a.</t>
  </si>
  <si>
    <t>c.</t>
  </si>
  <si>
    <t>b.</t>
  </si>
  <si>
    <t>NAME OF ADVISER</t>
  </si>
  <si>
    <t>ELEMENTARY/SECONDARY:</t>
  </si>
  <si>
    <t>KINDER</t>
  </si>
  <si>
    <t>EDUCATIONAL QUALIFICATION</t>
  </si>
  <si>
    <t>Degree / Post Graduate</t>
  </si>
  <si>
    <t>GRADE 1 /GRADE 7</t>
  </si>
  <si>
    <t>GRADE 2 / GRADE 8</t>
  </si>
  <si>
    <t>GRADE 3 / GRADE 9</t>
  </si>
  <si>
    <t>GRADE 4 / GRADE 10</t>
  </si>
  <si>
    <t>GRADE 5 / GRADE 11</t>
  </si>
  <si>
    <t>GRADE 6 / GRADE 12</t>
  </si>
  <si>
    <t>2. This report together with the copy of Report for Promotion submitted by the class adviser shall be forwarded to the Division Office by the end of the school year.</t>
  </si>
  <si>
    <t>PROMOTED</t>
  </si>
  <si>
    <t>RETAINED</t>
  </si>
  <si>
    <t>BEGINNNING              (B: 74% and below)</t>
  </si>
  <si>
    <t>APPROACHING PROFICIENCY                         (AP: 80%-84%)</t>
  </si>
  <si>
    <t>PROFICIENT       (P: 85% -89%)</t>
  </si>
  <si>
    <t>ADVANCED       (A: 90%  and above)</t>
  </si>
  <si>
    <t>PREPARED BY:</t>
  </si>
  <si>
    <t>1. Title of Books Issued to each learner must be recorded  by the class adviser.</t>
  </si>
  <si>
    <t>2. The Date of Issuance and the Date of Return shall be reflected in the form.</t>
  </si>
  <si>
    <t>3. The Total Number of Copies issued at BoSY shall be reflected in the form.</t>
  </si>
  <si>
    <t>4. The Total Number of Copies of Books Returned at the EoSYshall be reflected in the form.</t>
  </si>
  <si>
    <t>Number of Incumbent</t>
  </si>
  <si>
    <t>Fund Source</t>
  </si>
  <si>
    <t>Position/ Designation</t>
  </si>
  <si>
    <t>Teaching</t>
  </si>
  <si>
    <t>Non-Teaching</t>
  </si>
  <si>
    <t>(B) Nationally-Funded Non Teaching Items</t>
  </si>
  <si>
    <t>T</t>
  </si>
  <si>
    <t>GRADE 1/GRADE 7</t>
  </si>
  <si>
    <t>GRADE 2/GRADE 8</t>
  </si>
  <si>
    <t>GRADE 3/GRADE 9</t>
  </si>
  <si>
    <t>GRADE 4/GRADE 10</t>
  </si>
  <si>
    <t>GRADE 5/GRADE 11</t>
  </si>
  <si>
    <t>GRADE 6/GRADE 12</t>
  </si>
  <si>
    <t>Prepared By:</t>
  </si>
  <si>
    <t>Ave.  Minutes per Day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</si>
  <si>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</si>
  <si>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</si>
  <si>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</si>
  <si>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</si>
  <si>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</si>
  <si>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</si>
  <si>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</si>
  <si>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</si>
  <si>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</si>
  <si>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</si>
  <si>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</si>
  <si>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</si>
  <si>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</si>
  <si>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</si>
  <si>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</si>
  <si>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</si>
  <si>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</si>
  <si>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</si>
  <si>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</si>
  <si>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 xml:space="preserve">           (Signature of School Head over Printed Name)</t>
  </si>
  <si>
    <t>Reason  and Effectivity Date</t>
  </si>
  <si>
    <t>CCT Control/reference number &amp; Effectivity Date</t>
  </si>
  <si>
    <t>Name of school last attended &amp; Year</t>
  </si>
  <si>
    <t>Prepared and Submitted by:</t>
  </si>
  <si>
    <t xml:space="preserve">Total for the Month             </t>
  </si>
  <si>
    <t>Month:</t>
  </si>
  <si>
    <t xml:space="preserve">Name of School Personnel                                      (Arrange by Position, Descending)            </t>
  </si>
  <si>
    <t>Submitted by:</t>
  </si>
  <si>
    <t>DEVELOPING   (D: 75%-79%)</t>
  </si>
  <si>
    <t xml:space="preserve">                  TOTAL MALE</t>
  </si>
  <si>
    <t xml:space="preserve">                    TOTAL FEMALE</t>
  </si>
  <si>
    <t xml:space="preserve">                      COMBINED</t>
  </si>
  <si>
    <t xml:space="preserve">Prepared and Submitted by: </t>
  </si>
  <si>
    <t>ADDRESS</t>
  </si>
  <si>
    <t>RELIGION</t>
  </si>
  <si>
    <t>MOTHER TONGUE</t>
  </si>
  <si>
    <t xml:space="preserve">LEVEL OF PROFICIENCY </t>
  </si>
  <si>
    <t xml:space="preserve">                          (Signature of Teacher over Printed Name)</t>
  </si>
  <si>
    <t xml:space="preserve"> (Signature of School Head over Printed Name)</t>
  </si>
  <si>
    <t>LRN</t>
  </si>
  <si>
    <t>CERTIFIED CORRECT &amp; SUBMITTED:</t>
  </si>
  <si>
    <t>ATTENDANCE</t>
  </si>
  <si>
    <t>No. of Days of Classes:</t>
  </si>
  <si>
    <t>Major/ Specialization</t>
  </si>
  <si>
    <t>DROPPED OUT</t>
  </si>
  <si>
    <t>(Please refer to the legend on last page)</t>
  </si>
  <si>
    <t>(A) Cumulative as of Previous Month</t>
  </si>
  <si>
    <t>(B) For the Month</t>
  </si>
  <si>
    <t xml:space="preserve"> (A+B) Cumulative as of End of the Month</t>
  </si>
  <si>
    <t>1. CODES FOR CHECKING ATTENDANCE</t>
  </si>
  <si>
    <t>School Form 1 (SF 1) School Register</t>
  </si>
  <si>
    <t>Sex (M/F)</t>
  </si>
  <si>
    <t xml:space="preserve">                                                                List and code of Indicators under REMARK column</t>
  </si>
  <si>
    <t>Prepared by:</t>
  </si>
  <si>
    <t>Certified Correct:</t>
  </si>
  <si>
    <t>BoSY</t>
  </si>
  <si>
    <t>EoSY</t>
  </si>
  <si>
    <t>School Form 7 (SF7) School Personnel Assignment List and Basic Profile</t>
  </si>
  <si>
    <t>(Signature of Adviser over Printed Name)</t>
  </si>
  <si>
    <t>(Signature of School Head over Printed Name)</t>
  </si>
  <si>
    <t>b.6. Lack of interest/Distractions</t>
  </si>
  <si>
    <t>School Form 3 (SF3) Books Issued and Returned</t>
  </si>
  <si>
    <t>School Form 4 (SF4) Monthly Learner's Movement and Attendance</t>
  </si>
  <si>
    <t>School Form 5 (SF 5) Report on Promotion &amp; Level of Proficiency</t>
  </si>
  <si>
    <t>Form 29-Teacher Program and Form 31-Summary Information of Teachers)</t>
  </si>
  <si>
    <t>Name</t>
  </si>
  <si>
    <t>School Year</t>
  </si>
  <si>
    <t>Region</t>
  </si>
  <si>
    <t>Division</t>
  </si>
  <si>
    <t>District</t>
  </si>
  <si>
    <t>School ID</t>
  </si>
  <si>
    <t>School Name</t>
  </si>
  <si>
    <t>GRADE/ YEAR LEVEL</t>
  </si>
  <si>
    <t>SECTION</t>
  </si>
  <si>
    <t>Grade Level</t>
  </si>
  <si>
    <t>Section</t>
  </si>
  <si>
    <t>Subject Area &amp; Title</t>
  </si>
  <si>
    <t>Name of School</t>
  </si>
  <si>
    <t>MALE  | TOTAL Per Day</t>
  </si>
  <si>
    <t xml:space="preserve">    Combined TOTAL PER DAY</t>
  </si>
  <si>
    <r>
      <t>NAME
(Last Name, First Name, Middle Name)</t>
    </r>
    <r>
      <rPr>
        <b/>
        <i/>
        <sz val="16"/>
        <color theme="1"/>
        <rFont val="Arial Narrow"/>
        <family val="2"/>
      </rPr>
      <t xml:space="preserve"> </t>
    </r>
  </si>
  <si>
    <t>Curriculum</t>
  </si>
  <si>
    <t xml:space="preserve">  LEARNER'S NAME                                                                       (Last Name, First Name, Middle Name)   </t>
  </si>
  <si>
    <t xml:space="preserve">Municipality/ City </t>
  </si>
  <si>
    <t>*</t>
  </si>
  <si>
    <t>* Enrolment  as of  (1st Friday of June)</t>
  </si>
  <si>
    <t>IRREGULAR</t>
  </si>
  <si>
    <t>Number of School Days in reporting month</t>
  </si>
  <si>
    <t>Specify</t>
  </si>
  <si>
    <t>Specify Level &amp; Effectivity Data</t>
  </si>
  <si>
    <t>Late Enrollment</t>
  </si>
  <si>
    <t>LE</t>
  </si>
  <si>
    <t>Reason (Enrollment beyond 1st Friday of June)</t>
  </si>
  <si>
    <t>(C ) Other Appointments and Funding Sources</t>
  </si>
  <si>
    <t>DAY (M/T/W/TH/F)</t>
  </si>
  <si>
    <t>From (00:00)</t>
  </si>
  <si>
    <t>To (00:00)</t>
  </si>
  <si>
    <t xml:space="preserve">        TOTAL FOR MALE   |  TOTAL COPIES</t>
  </si>
  <si>
    <t xml:space="preserve">      TOTAL FOR FEMALE | TOTAL COPIES</t>
  </si>
  <si>
    <t xml:space="preserve">       TOTAL LEARNERS   | TOTAL COPIES</t>
  </si>
  <si>
    <t>School Form 2 (SF2) Daily Attendance Report of Learners</t>
  </si>
  <si>
    <t xml:space="preserve">Daily Average </t>
  </si>
  <si>
    <t>Percentage for the Month</t>
  </si>
  <si>
    <r>
      <t xml:space="preserve">Employee No. </t>
    </r>
    <r>
      <rPr>
        <sz val="9"/>
        <rFont val="Arial Narrow"/>
        <family val="2"/>
      </rPr>
      <t>(or Tax Identification Number -T.I.N.)</t>
    </r>
  </si>
  <si>
    <t>(A) Nationally-Funded Teaching &amp; Teaching Related Items</t>
  </si>
  <si>
    <t>Fund Source                            (SEF, PTA, NGO's  etc.)</t>
  </si>
  <si>
    <t>Nature of Appointment/ Employment Status</t>
  </si>
  <si>
    <r>
      <t>Percentage of Enrolment as of</t>
    </r>
    <r>
      <rPr>
        <b/>
        <i/>
        <sz val="12"/>
        <color theme="1"/>
        <rFont val="Arial Narrow"/>
        <family val="2"/>
      </rPr>
      <t xml:space="preserve"> end of the month</t>
    </r>
  </si>
  <si>
    <r>
      <rPr>
        <b/>
        <sz val="11"/>
        <color theme="1"/>
        <rFont val="Arial Narrow"/>
        <family val="2"/>
      </rPr>
      <t>B.</t>
    </r>
    <r>
      <rPr>
        <sz val="11"/>
        <color theme="1"/>
        <rFont val="Arial Narrow"/>
        <family val="2"/>
      </rPr>
      <t xml:space="preserve"> In </t>
    </r>
    <r>
      <rPr>
        <u/>
        <sz val="11"/>
        <color theme="1"/>
        <rFont val="Arial Narrow"/>
        <family val="2"/>
      </rPr>
      <t>Column Remark/Action Take</t>
    </r>
    <r>
      <rPr>
        <sz val="11"/>
        <color theme="1"/>
        <rFont val="Arial Narrow"/>
        <family val="2"/>
      </rPr>
      <t xml:space="preserve">n, codes are: </t>
    </r>
    <r>
      <rPr>
        <b/>
        <sz val="11"/>
        <color theme="1"/>
        <rFont val="Arial Narrow"/>
        <family val="2"/>
      </rPr>
      <t>LLTR</t>
    </r>
    <r>
      <rPr>
        <sz val="11"/>
        <color theme="1"/>
        <rFont val="Arial Narrow"/>
        <family val="2"/>
      </rPr>
      <t xml:space="preserve">=Secured Letter from Learner duly signed by parent/guardian (for code FM), </t>
    </r>
    <r>
      <rPr>
        <b/>
        <sz val="11"/>
        <color theme="1"/>
        <rFont val="Arial Narrow"/>
        <family val="2"/>
      </rPr>
      <t>TLTR</t>
    </r>
    <r>
      <rPr>
        <sz val="11"/>
        <color theme="1"/>
        <rFont val="Arial Narrow"/>
        <family val="2"/>
      </rPr>
      <t xml:space="preserve">=Teacher prepared letter/report duly noted by School Head for submission to School Property Custodian (for code TDO), </t>
    </r>
    <r>
      <rPr>
        <b/>
        <sz val="11"/>
        <color theme="1"/>
        <rFont val="Arial Narrow"/>
        <family val="2"/>
      </rPr>
      <t>PTL</t>
    </r>
    <r>
      <rPr>
        <sz val="11"/>
        <color theme="1"/>
        <rFont val="Arial Narrow"/>
        <family val="2"/>
      </rPr>
      <t>=Paid by the Learner (for  code NEG).  References:  DO#23, s.2001, DO#25, s.2003, DO#14, 2.2012.</t>
    </r>
  </si>
  <si>
    <r>
      <t xml:space="preserve">Late Enrollment </t>
    </r>
    <r>
      <rPr>
        <b/>
        <i/>
        <sz val="12"/>
        <color theme="1"/>
        <rFont val="Arial Narrow"/>
        <family val="2"/>
      </rPr>
      <t xml:space="preserve">during the month </t>
    </r>
    <r>
      <rPr>
        <i/>
        <sz val="12"/>
        <color theme="1"/>
        <rFont val="Arial Narrow"/>
        <family val="2"/>
      </rPr>
      <t xml:space="preserve">                                              (beyond cut-off)</t>
    </r>
  </si>
  <si>
    <t>Report for the Month of</t>
  </si>
  <si>
    <t>BoSY Date:                  EoSYDate:</t>
  </si>
  <si>
    <t>Report for the  Month of</t>
  </si>
  <si>
    <t xml:space="preserve"> Appointment: (Contractual, Substitute, Volunteer,  others specify)</t>
  </si>
  <si>
    <t>FEMALE  | TOTAL Per Day</t>
  </si>
  <si>
    <t>d.2. Armed conflict (incl. Tribal wars &amp; clanfeuds)</t>
  </si>
  <si>
    <t xml:space="preserve">      Date BoSY:____________  Date EoSY: ___________</t>
  </si>
  <si>
    <t xml:space="preserve">LEARNER'S NAME                                                                                         (Last Name, First Name, Middle Name)                                  </t>
  </si>
  <si>
    <t xml:space="preserve">LEARNER'S NAME                                                                                            (Last Name, First Name, Middle Name)                       </t>
  </si>
  <si>
    <t xml:space="preserve">STATUS </t>
  </si>
  <si>
    <t>REVIEWED BY:</t>
  </si>
  <si>
    <t>Division Representative</t>
  </si>
  <si>
    <t>1. For All Grade/Year Levels</t>
  </si>
  <si>
    <t>DIVISION REPRESENTATIVE</t>
  </si>
  <si>
    <t>Updated as of: ___________________________</t>
  </si>
  <si>
    <t>3. Please reflect subjects being taught and if teacher handling advisory class or  Ancillary Assignment.  Other administrative duties must also reported.</t>
  </si>
  <si>
    <t>AGE as of 1st Friday of class</t>
  </si>
  <si>
    <t xml:space="preserve"> BIRTH PLACE (Province)</t>
  </si>
  <si>
    <t>IP 
(Ethnic Group)</t>
  </si>
  <si>
    <t xml:space="preserve">Father's Name (Last Name, First Name, Middle Name)     </t>
  </si>
  <si>
    <t>Mother's Maiden Name (Last Name, First Name, Middle Name)</t>
  </si>
  <si>
    <t>PARENTS</t>
  </si>
  <si>
    <t>Contact Number of Parent or Guardian</t>
  </si>
  <si>
    <t>(This replaces  Form 1, Master List &amp; STS Form 2-Family Background and Profile)</t>
  </si>
  <si>
    <t>House #/ Street/ Sitio/
Purok</t>
  </si>
  <si>
    <t>BIRTH DATE  (mm/dd/ yyyy)</t>
  </si>
  <si>
    <t>(This replaces Form 1, Form 2 &amp; STS Form 4 - Absenteeism and Dropout Profile)</t>
  </si>
  <si>
    <t>2. Dates shall be written in the columns after Learner's Name.</t>
  </si>
  <si>
    <t>Enrolment as of 1st Friday of the school year</t>
  </si>
  <si>
    <t>Registered Learners as of end of the month</t>
  </si>
  <si>
    <t>4. Every end of the month, the class adviser will submit this form to the office of the principal for recording of summary table into School Form 4. Once signed by the principal, this form should be returned to the adviser.</t>
  </si>
  <si>
    <t>6.  Attendance performance of learners will be reflected in Form 137 and Form 138 every grading period.</t>
  </si>
  <si>
    <t>Beginning of School Year cut-off report is every 1st Friday of the School Year</t>
  </si>
  <si>
    <r>
      <t xml:space="preserve">(blank) </t>
    </r>
    <r>
      <rPr>
        <b/>
        <sz val="11"/>
        <color theme="1"/>
        <rFont val="Arial Narrow"/>
        <family val="2"/>
      </rPr>
      <t xml:space="preserve">- </t>
    </r>
    <r>
      <rPr>
        <sz val="11"/>
        <color theme="1"/>
        <rFont val="Arial Narrow"/>
        <family val="2"/>
      </rPr>
      <t>Present; (x)- Absent; Tardy (half shaded= Upper for Late Commer, Lower for Cutting Classes)</t>
    </r>
  </si>
  <si>
    <t>2. REASONS/CAUSES FOR DROPPING OUT</t>
  </si>
  <si>
    <r>
      <t xml:space="preserve">Registered Learners as of </t>
    </r>
    <r>
      <rPr>
        <b/>
        <i/>
        <sz val="12"/>
        <color theme="1"/>
        <rFont val="Arial Narrow"/>
        <family val="2"/>
      </rPr>
      <t>end of the month</t>
    </r>
  </si>
  <si>
    <t>Number of students absent for 5 consecutive days:</t>
  </si>
  <si>
    <t>5. The adviser will provide neccessary interventions including but not limited to home visitation to learner/s who were absent for 5 consecutive days and/or those at risk of dropping out.</t>
  </si>
  <si>
    <t>(This replaces Form 1 &amp; Inventory of Textbooks)</t>
  </si>
  <si>
    <t>5. All textbooks being used must be included. Additional copies of this form may be used if needed.</t>
  </si>
  <si>
    <t>In case of lost/unreturned books, please provide information with the following code:</t>
  </si>
  <si>
    <r>
      <rPr>
        <b/>
        <sz val="11"/>
        <color theme="1"/>
        <rFont val="Arial Narrow"/>
        <family val="2"/>
      </rPr>
      <t>A.</t>
    </r>
    <r>
      <rPr>
        <sz val="11"/>
        <color theme="1"/>
        <rFont val="Arial Narrow"/>
        <family val="2"/>
      </rPr>
      <t xml:space="preserve"> In Column </t>
    </r>
    <r>
      <rPr>
        <u/>
        <sz val="11"/>
        <color theme="1"/>
        <rFont val="Arial Narrow"/>
        <family val="2"/>
      </rPr>
      <t>Date Returned</t>
    </r>
    <r>
      <rPr>
        <sz val="11"/>
        <color theme="1"/>
        <rFont val="Arial Narrow"/>
        <family val="2"/>
      </rPr>
      <t xml:space="preserve">, codes are: </t>
    </r>
    <r>
      <rPr>
        <b/>
        <sz val="11"/>
        <color theme="1"/>
        <rFont val="Arial Narrow"/>
        <family val="2"/>
      </rPr>
      <t>FM</t>
    </r>
    <r>
      <rPr>
        <sz val="11"/>
        <color theme="1"/>
        <rFont val="Arial Narrow"/>
        <family val="2"/>
      </rPr>
      <t xml:space="preserve">=Force Majeure, </t>
    </r>
    <r>
      <rPr>
        <b/>
        <sz val="11"/>
        <color theme="1"/>
        <rFont val="Arial Narrow"/>
        <family val="2"/>
      </rPr>
      <t>TDO</t>
    </r>
    <r>
      <rPr>
        <sz val="11"/>
        <color theme="1"/>
        <rFont val="Arial Narrow"/>
        <family val="2"/>
      </rPr>
      <t xml:space="preserve">: Transferred/Dropout, </t>
    </r>
    <r>
      <rPr>
        <b/>
        <sz val="11"/>
        <color theme="1"/>
        <rFont val="Arial Narrow"/>
        <family val="2"/>
      </rPr>
      <t>NEG</t>
    </r>
    <r>
      <rPr>
        <sz val="11"/>
        <color theme="1"/>
        <rFont val="Arial Narrow"/>
        <family val="2"/>
      </rPr>
      <t>=Negligence</t>
    </r>
  </si>
  <si>
    <t>(Signature over printed name)</t>
  </si>
  <si>
    <t>REGISTERED LEARNERS              (As of End of the Month)</t>
  </si>
  <si>
    <t xml:space="preserve">1. This form shall be accomplished every end of the month using the summary box of SF2 submitted by the teachers/advisers to update figures for the month. </t>
  </si>
  <si>
    <t>2. Furnish the Division Office with a copy a week after June 30, October 30 &amp; March 31</t>
  </si>
  <si>
    <t>(This replaces Form 3 &amp; STS Form 4-Absenteeism and Dropout Profile)</t>
  </si>
  <si>
    <t xml:space="preserve">2. To be prepared by the Adviser. Final rating per subject area should be taken from the record of subject teachers. The class adviser should compute for the General Average. </t>
  </si>
  <si>
    <t>4. Must tally with the total enrollment report as of End of School Year GESP /GSSP (EBEIS)</t>
  </si>
  <si>
    <t>5. Protocols of validation &amp; submission is under the discretion of the Schools Division Superintendent</t>
  </si>
  <si>
    <t>(This replaces Forms 18-E1, 18-E2, 18A and List of Graduates)</t>
  </si>
  <si>
    <t>School Form 6 (SF6)</t>
  </si>
  <si>
    <t>Summarized Report on Promotion and Level of Proficiency</t>
  </si>
  <si>
    <t>(This replaces Form 20)</t>
  </si>
  <si>
    <t>BEGINNNING                       (B: 74% and below)</t>
  </si>
  <si>
    <t>PROFICIENT                    (P: 85% -89%)</t>
  </si>
  <si>
    <t>ADVANCED                        (A: 90%  and above)</t>
  </si>
  <si>
    <t>DEVELOPING                  (D: 75%-79%)</t>
  </si>
  <si>
    <t>1. After receiving and validating the Report for Promotion submitted by the class adviser, the School Head shall compute the grade level total and school total.</t>
  </si>
  <si>
    <t>3. The Report on Promotion per grade level is reflected in the End of School Year Report of GESP/GSSP.</t>
  </si>
  <si>
    <t>4. Protocols of validation &amp; submission is under the discretion of the Schools Division Superintendent.</t>
  </si>
  <si>
    <t>(This replaces Form 12-Monthly Status Report for Teachers, Form 19-Assignment List,</t>
  </si>
  <si>
    <r>
      <rPr>
        <b/>
        <sz val="11"/>
        <rFont val="Arial Narrow"/>
        <family val="2"/>
      </rPr>
      <t>Subject Taught</t>
    </r>
    <r>
      <rPr>
        <sz val="11"/>
        <rFont val="Arial Narrow"/>
        <family val="2"/>
      </rPr>
      <t xml:space="preserve"> (include Grade &amp; Section), Advisory Class &amp;</t>
    </r>
    <r>
      <rPr>
        <b/>
        <sz val="11"/>
        <rFont val="Arial Narrow"/>
        <family val="2"/>
      </rPr>
      <t xml:space="preserve"> Other Ancillary Assignments</t>
    </r>
  </si>
  <si>
    <t>1.  This form shall be accomplished at the beginning of the school year by the school head.  In case of movement of teachers and other personnel during the school year, an updated Form 19 must be submitted to the Division Office .</t>
  </si>
  <si>
    <t xml:space="preserve">2. All school personnel, regardless of position/nature of appointment should be included in this form and  should be listed from the highest rank down to the lowest.  </t>
  </si>
  <si>
    <t>4. Daily Program Column is for teaching personnel only.</t>
  </si>
  <si>
    <t>Daily Program (time duration)</t>
  </si>
  <si>
    <t>W</t>
  </si>
  <si>
    <t>TH</t>
  </si>
  <si>
    <t>(1st row for date)</t>
  </si>
  <si>
    <t>Total Actual Teaching Minutes per Week</t>
  </si>
  <si>
    <t>School Form 2 :  Page ___ of ________</t>
  </si>
  <si>
    <t>f. Others (Specify)</t>
  </si>
  <si>
    <t>Summary</t>
  </si>
  <si>
    <t>School Form 3: Page ___ of ________</t>
  </si>
  <si>
    <t>School Form 5: Page ____ of ________</t>
  </si>
  <si>
    <t>Relation-ship</t>
  </si>
  <si>
    <t>BoSY Date:              EoSYDate:</t>
  </si>
  <si>
    <t>GUARDIAN                                               (If not Parent)</t>
  </si>
  <si>
    <t>Title of Plantilla Position                                                (as it appears  in the appointment document/PSIPOP)</t>
  </si>
  <si>
    <t>School Form 7, Page ___ of ________</t>
  </si>
  <si>
    <r>
      <rPr>
        <b/>
        <sz val="12"/>
        <color theme="1"/>
        <rFont val="Arial Narrow"/>
        <family val="2"/>
      </rPr>
      <t>GENERAL AVERAGE</t>
    </r>
    <r>
      <rPr>
        <b/>
        <sz val="11"/>
        <color theme="1"/>
        <rFont val="Arial Narrow"/>
        <family val="2"/>
      </rPr>
      <t xml:space="preserve"> </t>
    </r>
    <r>
      <rPr>
        <sz val="11"/>
        <color theme="1"/>
        <rFont val="Arial Narrow"/>
        <family val="2"/>
      </rPr>
      <t xml:space="preserve">   </t>
    </r>
    <r>
      <rPr>
        <sz val="12"/>
        <color theme="1"/>
        <rFont val="Arial Narrow"/>
        <family val="2"/>
      </rPr>
      <t xml:space="preserve"> (Numerical Value in 2 decimal places and 3 decimal places for honor learners, and Descriptive Letter)</t>
    </r>
  </si>
  <si>
    <r>
      <rPr>
        <b/>
        <sz val="12"/>
        <color theme="1"/>
        <rFont val="Arial Narrow"/>
        <family val="2"/>
      </rPr>
      <t xml:space="preserve">INCOMPLETE SUBJECT/S                 </t>
    </r>
    <r>
      <rPr>
        <sz val="12"/>
        <color theme="1"/>
        <rFont val="Arial Narrow"/>
        <family val="2"/>
      </rPr>
      <t xml:space="preserve">                                                                  (This column is for K to 12 Curriculum and remaining RBEC in High School. Elementary grades level that are still implementing RBEC need not to fill up these columns)</t>
    </r>
  </si>
  <si>
    <t>As of end of current School Year</t>
  </si>
  <si>
    <t>From previous school years completed as of end of current School Year</t>
  </si>
  <si>
    <t xml:space="preserve">                          School ID</t>
  </si>
  <si>
    <t xml:space="preserve">Title of Designation                                                                    (as it appears in the contract/document: Teacher, Clerk, Security Guard, Driver etc.)                            </t>
  </si>
  <si>
    <t>3. On the summary table, reflect the total number of learners promoted, retained and *irregular (*for grade 7 onwards only) and the level of proficiency according to the individual General Average.</t>
  </si>
  <si>
    <t>REGISTERED</t>
  </si>
  <si>
    <t>REMARKS</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</si>
  <si>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</si>
  <si>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r>
      <rPr>
        <sz val="11"/>
        <color theme="1"/>
        <rFont val="Arial Narrow"/>
        <family val="2"/>
      </rPr>
      <t xml:space="preserve">REMARKS / ACTION TAKEN                                      </t>
    </r>
    <r>
      <rPr>
        <i/>
        <sz val="11"/>
        <color theme="1"/>
        <rFont val="Arial Narrow"/>
        <family val="2"/>
      </rPr>
      <t>(Please refer to the legend on last page)</t>
    </r>
  </si>
  <si>
    <t>Remarks (For Detailed Items, Indicate name of school/office, For IP's -Ethnicity)</t>
  </si>
  <si>
    <t>Carter, Ma. Isabella Sulivan</t>
  </si>
  <si>
    <t>Manila</t>
  </si>
  <si>
    <t>Tagalog</t>
  </si>
  <si>
    <t>Catholic</t>
  </si>
  <si>
    <t>#123 2nd</t>
  </si>
  <si>
    <t>Sta. Mesa</t>
  </si>
  <si>
    <t>Carter, Landon Tan</t>
  </si>
  <si>
    <t>Sulivan, Jamie Sevilla</t>
  </si>
  <si>
    <t>9165110454</t>
  </si>
  <si>
    <t>Sta. Ana ES</t>
  </si>
  <si>
    <t>NCR</t>
  </si>
  <si>
    <t>Sta. Ana I</t>
  </si>
  <si>
    <t>2013-2014</t>
  </si>
  <si>
    <t>Strawberry</t>
  </si>
  <si>
    <t>TI-11/12/13     (Lagro ES)</t>
  </si>
  <si>
    <t>November</t>
  </si>
  <si>
    <t>Catigbak, Jose Marie Sevilla</t>
  </si>
  <si>
    <t>TI-11/12/13     (Lagro ES, Quezon City)</t>
  </si>
  <si>
    <t>English/ Excelent Reading</t>
  </si>
  <si>
    <t>FM</t>
  </si>
  <si>
    <t>Dimla, Geronimo, Cruz</t>
  </si>
  <si>
    <t>LLTR- destructed due to Typhoon</t>
  </si>
  <si>
    <t>A</t>
  </si>
  <si>
    <t>B</t>
  </si>
  <si>
    <t>C</t>
  </si>
  <si>
    <t>Alonzo, Alma</t>
  </si>
  <si>
    <t>Penaloza, Yolanda</t>
  </si>
  <si>
    <t>Henrich Yson</t>
  </si>
  <si>
    <t>Roberto Aquino</t>
  </si>
  <si>
    <t>Gloria Berdos</t>
  </si>
  <si>
    <t>Ruby Lazaro</t>
  </si>
  <si>
    <t>Nimfa Gabretan</t>
  </si>
  <si>
    <t>653-7897</t>
  </si>
  <si>
    <t>Master Teacher II</t>
  </si>
  <si>
    <t>Teacher III</t>
  </si>
  <si>
    <t>Teacher I</t>
  </si>
  <si>
    <t>Teacher II</t>
  </si>
  <si>
    <t>Security Guard</t>
  </si>
  <si>
    <t>Teacher</t>
  </si>
  <si>
    <t>Clerk</t>
  </si>
  <si>
    <t>Contractual</t>
  </si>
  <si>
    <t>SEF</t>
  </si>
  <si>
    <t>Driver</t>
  </si>
  <si>
    <t>NGO's</t>
  </si>
  <si>
    <t>PTA</t>
  </si>
  <si>
    <t>Detailed</t>
  </si>
  <si>
    <t>National</t>
  </si>
  <si>
    <t>Permanent</t>
  </si>
  <si>
    <t>Garcia, Lailanie</t>
  </si>
  <si>
    <t>Principal II</t>
  </si>
  <si>
    <t>Doctor of Philosophy</t>
  </si>
  <si>
    <t>231-345</t>
  </si>
  <si>
    <t>Domingo, Mary Grace O</t>
  </si>
  <si>
    <t>Bachelor of Arts</t>
  </si>
  <si>
    <t>English</t>
  </si>
  <si>
    <t>English III-Copper</t>
  </si>
  <si>
    <t>English III-Gold</t>
  </si>
  <si>
    <t>English III-Silver</t>
  </si>
  <si>
    <t>English III-Lead</t>
  </si>
  <si>
    <t>English III-Platinum</t>
  </si>
  <si>
    <t>M-F</t>
  </si>
  <si>
    <t>Vargas, Sherwin</t>
  </si>
  <si>
    <t>132-435</t>
  </si>
  <si>
    <t>BS-Mathematics</t>
  </si>
  <si>
    <t>Math</t>
  </si>
  <si>
    <t>MAPEH VII-ARO</t>
  </si>
  <si>
    <t>MAPEH VII-SPV</t>
  </si>
  <si>
    <t>Math II-LEC</t>
  </si>
  <si>
    <t>Math II-OTJ</t>
  </si>
  <si>
    <t>EBEIS &amp; LIS Coordinator</t>
  </si>
  <si>
    <t>M-TH</t>
  </si>
  <si>
    <t>T-TH</t>
  </si>
  <si>
    <t>Propoerty Custodian &amp; PESS Coordinator</t>
  </si>
  <si>
    <t>Bookkeeper</t>
  </si>
  <si>
    <t>School Health Nurse I</t>
  </si>
  <si>
    <t>Administrative Officer I</t>
  </si>
  <si>
    <t>Administrative Assistant V</t>
  </si>
  <si>
    <t>IV-A</t>
  </si>
  <si>
    <t>Quezon</t>
  </si>
  <si>
    <t>Cagbalete Island National High School</t>
  </si>
  <si>
    <t>Carter, Julia Isabella Sulivan</t>
  </si>
  <si>
    <t>89.00 (P)</t>
  </si>
  <si>
    <t xml:space="preserve">ACTION TAKEN: PROMOTED, IRREGULAR or RETAINED        </t>
  </si>
  <si>
    <t xml:space="preserve">IRREGULAR </t>
  </si>
  <si>
    <t>79.23 (D)</t>
  </si>
  <si>
    <t>Mathematics</t>
  </si>
  <si>
    <t>Dimla, Wilmer  Yason</t>
  </si>
  <si>
    <t>Cruz, Vincent Emmanuel  Aquino</t>
  </si>
  <si>
    <t>Carter, Jaime Alisha Sulivan</t>
  </si>
  <si>
    <t>English &amp; Mathematics</t>
  </si>
  <si>
    <t>1st</t>
  </si>
  <si>
    <t>K to 12</t>
  </si>
  <si>
    <t>Aquino</t>
  </si>
  <si>
    <t>Sta. Ana Elementary School</t>
  </si>
  <si>
    <t>74.56 (B)</t>
  </si>
  <si>
    <t>Kinder</t>
  </si>
  <si>
    <t>Love</t>
  </si>
  <si>
    <t>Faith</t>
  </si>
  <si>
    <t>Endozo, Melva</t>
  </si>
  <si>
    <t>Sampayan, Isabelita</t>
  </si>
  <si>
    <t>Lipa City</t>
  </si>
  <si>
    <t>Jose K. Abando Memorial Elementary School</t>
  </si>
</sst>
</file>

<file path=xl/styles.xml><?xml version="1.0" encoding="utf-8"?>
<styleSheet xmlns="http://schemas.openxmlformats.org/spreadsheetml/2006/main">
  <numFmts count="3">
    <numFmt numFmtId="164" formatCode="00000"/>
    <numFmt numFmtId="165" formatCode="m/d/yy;@"/>
    <numFmt numFmtId="166" formatCode="0.0%"/>
  </numFmts>
  <fonts count="48">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b/>
      <sz val="9"/>
      <color theme="1"/>
      <name val="Arial Narrow"/>
      <family val="2"/>
    </font>
    <font>
      <sz val="10"/>
      <color theme="1"/>
      <name val="Arial Narrow"/>
      <family val="2"/>
    </font>
    <font>
      <b/>
      <sz val="1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sz val="9"/>
      <name val="Arial Narrow"/>
      <family val="2"/>
    </font>
    <font>
      <i/>
      <sz val="14"/>
      <color theme="1"/>
      <name val="Arial Narrow"/>
      <family val="2"/>
    </font>
    <font>
      <sz val="24"/>
      <color theme="1"/>
      <name val="Arial Narrow"/>
      <family val="2"/>
    </font>
    <font>
      <sz val="16"/>
      <color theme="1"/>
      <name val="Arial Narrow"/>
      <family val="2"/>
    </font>
    <font>
      <b/>
      <sz val="10"/>
      <color theme="1"/>
      <name val="Arial Narrow"/>
      <family val="2"/>
    </font>
    <font>
      <sz val="18"/>
      <color theme="1"/>
      <name val="Arial Narrow"/>
      <family val="2"/>
    </font>
    <font>
      <sz val="18"/>
      <color rgb="FF000000"/>
      <name val="Arial Narrow"/>
      <family val="2"/>
    </font>
    <font>
      <i/>
      <sz val="12"/>
      <color theme="1"/>
      <name val="Arial Narrow"/>
      <family val="2"/>
    </font>
    <font>
      <b/>
      <sz val="18"/>
      <color theme="1"/>
      <name val="Arial Narrow"/>
      <family val="2"/>
    </font>
    <font>
      <sz val="11"/>
      <color rgb="FF000000"/>
      <name val="Arial Narrow"/>
      <family val="2"/>
    </font>
    <font>
      <b/>
      <i/>
      <sz val="11"/>
      <color theme="1"/>
      <name val="Arial Narrow"/>
      <family val="2"/>
    </font>
    <font>
      <b/>
      <i/>
      <sz val="12"/>
      <color theme="1"/>
      <name val="Arial Narrow"/>
      <family val="2"/>
    </font>
    <font>
      <sz val="9"/>
      <color theme="1"/>
      <name val="Arial Narrow"/>
      <family val="2"/>
    </font>
    <font>
      <sz val="7"/>
      <color theme="1"/>
      <name val="Arial Narrow"/>
      <family val="2"/>
    </font>
    <font>
      <sz val="14"/>
      <name val="Arial Narrow"/>
      <family val="2"/>
    </font>
    <font>
      <u/>
      <sz val="11"/>
      <color theme="1"/>
      <name val="Arial Narrow"/>
      <family val="2"/>
    </font>
    <font>
      <i/>
      <sz val="11"/>
      <name val="Arial Narrow"/>
      <family val="2"/>
    </font>
    <font>
      <b/>
      <sz val="14"/>
      <name val="Arial Narrow"/>
      <family val="2"/>
    </font>
    <font>
      <i/>
      <sz val="14"/>
      <name val="Arial Narrow"/>
      <family val="2"/>
    </font>
    <font>
      <b/>
      <sz val="22"/>
      <name val="Arial Narrow"/>
      <family val="2"/>
    </font>
    <font>
      <i/>
      <sz val="12"/>
      <name val="Arial Narrow"/>
      <family val="2"/>
    </font>
    <font>
      <sz val="10"/>
      <name val="Arial Narrow"/>
      <family val="2"/>
    </font>
    <font>
      <b/>
      <sz val="10"/>
      <name val="Arial Narrow"/>
      <family val="2"/>
    </font>
    <font>
      <sz val="14"/>
      <color rgb="FF000000"/>
      <name val="Arial Narrow"/>
      <family val="2"/>
    </font>
    <font>
      <sz val="16"/>
      <color rgb="FF000000"/>
      <name val="Arial Narrow"/>
      <family val="2"/>
    </font>
  </fonts>
  <fills count="3">
    <fill>
      <patternFill patternType="none"/>
    </fill>
    <fill>
      <patternFill patternType="gray125"/>
    </fill>
    <fill>
      <patternFill patternType="solid">
        <fgColor theme="0" tint="-0.149998474074526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thin">
        <color auto="1"/>
      </bottom>
      <diagonal style="dotted">
        <color auto="1"/>
      </diagonal>
    </border>
    <border diagonalUp="1">
      <left style="thin">
        <color indexed="64"/>
      </left>
      <right style="thin">
        <color indexed="64"/>
      </right>
      <top style="thin">
        <color indexed="64"/>
      </top>
      <bottom style="thin">
        <color indexed="64"/>
      </bottom>
      <diagonal style="dotted">
        <color auto="1"/>
      </diagonal>
    </border>
    <border diagonalUp="1">
      <left style="thin">
        <color indexed="64"/>
      </left>
      <right style="medium">
        <color auto="1"/>
      </right>
      <top style="thin">
        <color indexed="64"/>
      </top>
      <bottom style="thin">
        <color indexed="64"/>
      </bottom>
      <diagonal style="dotted">
        <color auto="1"/>
      </diagonal>
    </border>
    <border diagonalUp="1">
      <left style="medium">
        <color auto="1"/>
      </left>
      <right style="thin">
        <color auto="1"/>
      </right>
      <top style="thin">
        <color auto="1"/>
      </top>
      <bottom/>
      <diagonal style="dotted">
        <color auto="1"/>
      </diagonal>
    </border>
    <border diagonalUp="1">
      <left style="thin">
        <color indexed="64"/>
      </left>
      <right style="thin">
        <color indexed="64"/>
      </right>
      <top style="thin">
        <color indexed="64"/>
      </top>
      <bottom/>
      <diagonal style="dotted">
        <color auto="1"/>
      </diagonal>
    </border>
    <border diagonalUp="1">
      <left style="thin">
        <color auto="1"/>
      </left>
      <right style="medium">
        <color auto="1"/>
      </right>
      <top style="thin">
        <color auto="1"/>
      </top>
      <bottom/>
      <diagonal style="dotted">
        <color auto="1"/>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diagonalUp="1">
      <left style="thin">
        <color auto="1"/>
      </left>
      <right/>
      <top style="thin">
        <color auto="1"/>
      </top>
      <bottom/>
      <diagonal style="dotted">
        <color auto="1"/>
      </diagonal>
    </border>
    <border>
      <left style="medium">
        <color indexed="64"/>
      </left>
      <right style="medium">
        <color indexed="64"/>
      </right>
      <top/>
      <bottom style="double">
        <color indexed="64"/>
      </bottom>
      <diagonal/>
    </border>
    <border diagonalUp="1">
      <left style="medium">
        <color auto="1"/>
      </left>
      <right style="thin">
        <color auto="1"/>
      </right>
      <top/>
      <bottom style="thin">
        <color auto="1"/>
      </bottom>
      <diagonal style="dotted">
        <color auto="1"/>
      </diagonal>
    </border>
    <border diagonalUp="1">
      <left style="thin">
        <color indexed="64"/>
      </left>
      <right style="thin">
        <color indexed="64"/>
      </right>
      <top/>
      <bottom style="thin">
        <color indexed="64"/>
      </bottom>
      <diagonal style="dotted">
        <color auto="1"/>
      </diagonal>
    </border>
    <border diagonalUp="1">
      <left style="thin">
        <color indexed="64"/>
      </left>
      <right style="medium">
        <color auto="1"/>
      </right>
      <top/>
      <bottom style="thin">
        <color indexed="64"/>
      </bottom>
      <diagonal style="dotted">
        <color auto="1"/>
      </diagonal>
    </border>
    <border diagonalUp="1">
      <left style="medium">
        <color auto="1"/>
      </left>
      <right style="thin">
        <color auto="1"/>
      </right>
      <top style="thin">
        <color auto="1"/>
      </top>
      <bottom style="double">
        <color indexed="64"/>
      </bottom>
      <diagonal style="dotted">
        <color auto="1"/>
      </diagonal>
    </border>
    <border diagonalUp="1">
      <left style="thin">
        <color indexed="64"/>
      </left>
      <right style="thin">
        <color indexed="64"/>
      </right>
      <top style="thin">
        <color auto="1"/>
      </top>
      <bottom style="double">
        <color indexed="64"/>
      </bottom>
      <diagonal style="dotted">
        <color auto="1"/>
      </diagonal>
    </border>
    <border diagonalUp="1">
      <left style="thin">
        <color auto="1"/>
      </left>
      <right/>
      <top style="thin">
        <color auto="1"/>
      </top>
      <bottom style="double">
        <color indexed="64"/>
      </bottom>
      <diagonal style="dotted">
        <color auto="1"/>
      </diagonal>
    </border>
    <border diagonalUp="1">
      <left/>
      <right style="thin">
        <color auto="1"/>
      </right>
      <top/>
      <bottom style="thin">
        <color auto="1"/>
      </bottom>
      <diagonal style="dotted">
        <color auto="1"/>
      </diagonal>
    </border>
    <border diagonalUp="1">
      <left/>
      <right style="thin">
        <color auto="1"/>
      </right>
      <top style="thin">
        <color auto="1"/>
      </top>
      <bottom style="thin">
        <color auto="1"/>
      </bottom>
      <diagonal style="dotted">
        <color auto="1"/>
      </diagonal>
    </border>
    <border diagonalUp="1">
      <left/>
      <right style="thin">
        <color auto="1"/>
      </right>
      <top style="thin">
        <color auto="1"/>
      </top>
      <bottom/>
      <diagonal style="dotted">
        <color auto="1"/>
      </diagonal>
    </border>
    <border diagonalUp="1">
      <left/>
      <right style="thin">
        <color auto="1"/>
      </right>
      <top style="thin">
        <color auto="1"/>
      </top>
      <bottom style="double">
        <color indexed="64"/>
      </bottom>
      <diagonal style="dotted">
        <color auto="1"/>
      </diagonal>
    </border>
    <border diagonalUp="1">
      <left style="thin">
        <color auto="1"/>
      </left>
      <right style="medium">
        <color indexed="64"/>
      </right>
      <top style="thin">
        <color auto="1"/>
      </top>
      <bottom style="double">
        <color indexed="64"/>
      </bottom>
      <diagonal style="dotted">
        <color auto="1"/>
      </diagonal>
    </border>
    <border diagonalUp="1">
      <left style="thin">
        <color indexed="64"/>
      </left>
      <right/>
      <top/>
      <bottom style="thin">
        <color indexed="64"/>
      </bottom>
      <diagonal style="dotted">
        <color auto="1"/>
      </diagonal>
    </border>
    <border diagonalUp="1">
      <left style="thin">
        <color indexed="64"/>
      </left>
      <right/>
      <top style="thin">
        <color indexed="64"/>
      </top>
      <bottom style="thin">
        <color indexed="64"/>
      </bottom>
      <diagonal style="dotted">
        <color auto="1"/>
      </diagonal>
    </border>
    <border diagonalUp="1">
      <left style="medium">
        <color auto="1"/>
      </left>
      <right style="thin">
        <color auto="1"/>
      </right>
      <top style="thin">
        <color auto="1"/>
      </top>
      <bottom style="thin">
        <color auto="1"/>
      </bottom>
      <diagonal style="dashed">
        <color auto="1"/>
      </diagonal>
    </border>
    <border diagonalUp="1">
      <left style="thin">
        <color auto="1"/>
      </left>
      <right style="thin">
        <color auto="1"/>
      </right>
      <top style="medium">
        <color auto="1"/>
      </top>
      <bottom style="thin">
        <color auto="1"/>
      </bottom>
      <diagonal style="dashed">
        <color auto="1"/>
      </diagonal>
    </border>
    <border diagonalUp="1">
      <left style="thin">
        <color auto="1"/>
      </left>
      <right style="thin">
        <color auto="1"/>
      </right>
      <top style="thin">
        <color auto="1"/>
      </top>
      <bottom style="thin">
        <color auto="1"/>
      </bottom>
      <diagonal style="dashed">
        <color auto="1"/>
      </diagonal>
    </border>
    <border diagonalUp="1">
      <left style="medium">
        <color auto="1"/>
      </left>
      <right style="thin">
        <color auto="1"/>
      </right>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medium">
        <color indexed="64"/>
      </right>
      <top style="thin">
        <color indexed="64"/>
      </top>
      <bottom style="medium">
        <color indexed="64"/>
      </bottom>
      <diagonal/>
    </border>
    <border>
      <left/>
      <right style="thin">
        <color indexed="64"/>
      </right>
      <top style="medium">
        <color auto="1"/>
      </top>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diagonalUp="1">
      <left style="thin">
        <color auto="1"/>
      </left>
      <right style="thin">
        <color auto="1"/>
      </right>
      <top/>
      <bottom style="thin">
        <color auto="1"/>
      </bottom>
      <diagonal style="dashed">
        <color auto="1"/>
      </diagonal>
    </border>
    <border>
      <left style="thin">
        <color indexed="64"/>
      </left>
      <right style="thin">
        <color indexed="64"/>
      </right>
      <top/>
      <bottom/>
      <diagonal/>
    </border>
    <border diagonalUp="1" diagonalDown="1">
      <left style="thin">
        <color indexed="64"/>
      </left>
      <right style="medium">
        <color auto="1"/>
      </right>
      <top style="medium">
        <color auto="1"/>
      </top>
      <bottom style="thin">
        <color indexed="64"/>
      </bottom>
      <diagonal style="thin">
        <color indexed="64"/>
      </diagonal>
    </border>
    <border diagonalUp="1">
      <left style="medium">
        <color auto="1"/>
      </left>
      <right style="thin">
        <color auto="1"/>
      </right>
      <top style="medium">
        <color auto="1"/>
      </top>
      <bottom style="thin">
        <color auto="1"/>
      </bottom>
      <diagonal style="dotted">
        <color auto="1"/>
      </diagonal>
    </border>
    <border>
      <left style="medium">
        <color auto="1"/>
      </left>
      <right style="thin">
        <color auto="1"/>
      </right>
      <top/>
      <bottom/>
      <diagonal/>
    </border>
    <border>
      <left style="thin">
        <color auto="1"/>
      </left>
      <right style="medium">
        <color auto="1"/>
      </right>
      <top/>
      <bottom/>
      <diagonal/>
    </border>
  </borders>
  <cellStyleXfs count="4">
    <xf numFmtId="0" fontId="0" fillId="0" borderId="0"/>
    <xf numFmtId="0" fontId="1" fillId="0" borderId="0"/>
    <xf numFmtId="0" fontId="2" fillId="0" borderId="0"/>
    <xf numFmtId="9" fontId="1" fillId="0" borderId="0" applyFont="0" applyFill="0" applyBorder="0" applyAlignment="0" applyProtection="0"/>
  </cellStyleXfs>
  <cellXfs count="940">
    <xf numFmtId="0" fontId="0" fillId="0" borderId="0" xfId="0"/>
    <xf numFmtId="0" fontId="3" fillId="0" borderId="0" xfId="2" applyFont="1" applyFill="1"/>
    <xf numFmtId="0" fontId="3" fillId="0" borderId="0" xfId="2" applyFont="1" applyFill="1" applyBorder="1"/>
    <xf numFmtId="0" fontId="6" fillId="0" borderId="0" xfId="1" applyFont="1" applyBorder="1" applyAlignment="1">
      <alignment horizontal="left" vertical="center"/>
    </xf>
    <xf numFmtId="0" fontId="8" fillId="0" borderId="0" xfId="1" applyFont="1" applyBorder="1" applyAlignment="1">
      <alignment horizontal="center" vertical="center"/>
    </xf>
    <xf numFmtId="0" fontId="7" fillId="0" borderId="0" xfId="2" applyFont="1" applyFill="1" applyBorder="1"/>
    <xf numFmtId="0" fontId="11" fillId="0" borderId="20" xfId="0" applyFont="1" applyBorder="1" applyAlignment="1">
      <alignment horizontal="center" vertical="center"/>
    </xf>
    <xf numFmtId="0" fontId="11" fillId="0" borderId="17" xfId="0" applyFont="1" applyBorder="1" applyAlignment="1">
      <alignment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27"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9" fillId="0" borderId="0" xfId="0" applyFont="1"/>
    <xf numFmtId="0" fontId="19" fillId="0" borderId="0" xfId="0" applyFont="1" applyBorder="1" applyAlignment="1">
      <alignment wrapText="1"/>
    </xf>
    <xf numFmtId="0" fontId="19" fillId="0" borderId="1" xfId="0" applyFont="1" applyBorder="1" applyAlignment="1">
      <alignment vertical="center"/>
    </xf>
    <xf numFmtId="0" fontId="13" fillId="0" borderId="23" xfId="0" applyFont="1" applyBorder="1" applyAlignment="1">
      <alignment vertical="center"/>
    </xf>
    <xf numFmtId="0" fontId="13" fillId="0" borderId="5"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24" xfId="0" applyFont="1" applyBorder="1" applyAlignment="1">
      <alignment vertical="center"/>
    </xf>
    <xf numFmtId="0" fontId="10" fillId="0" borderId="12" xfId="0" applyFont="1" applyBorder="1" applyAlignment="1">
      <alignment vertical="center" textRotation="90"/>
    </xf>
    <xf numFmtId="0" fontId="10" fillId="0" borderId="13" xfId="0" applyFont="1" applyBorder="1" applyAlignment="1">
      <alignment vertical="center" textRotation="90"/>
    </xf>
    <xf numFmtId="0" fontId="10" fillId="0" borderId="14" xfId="0" applyFont="1" applyBorder="1" applyAlignment="1">
      <alignment vertical="center" textRotation="90"/>
    </xf>
    <xf numFmtId="0" fontId="10" fillId="0" borderId="44" xfId="0" applyFont="1" applyBorder="1" applyAlignment="1">
      <alignment vertical="center" textRotation="90"/>
    </xf>
    <xf numFmtId="0" fontId="10" fillId="0" borderId="45" xfId="0" applyFont="1" applyBorder="1" applyAlignment="1">
      <alignment vertical="center" textRotation="90"/>
    </xf>
    <xf numFmtId="0" fontId="11" fillId="0" borderId="24" xfId="0" applyFont="1" applyBorder="1" applyAlignment="1">
      <alignment vertical="center"/>
    </xf>
    <xf numFmtId="0" fontId="11" fillId="0" borderId="86" xfId="0" applyFont="1" applyBorder="1" applyAlignment="1">
      <alignment vertical="center"/>
    </xf>
    <xf numFmtId="0" fontId="11" fillId="0" borderId="87" xfId="0" applyFont="1" applyBorder="1" applyAlignment="1">
      <alignment vertical="center"/>
    </xf>
    <xf numFmtId="0" fontId="11" fillId="0" borderId="88" xfId="0" applyFont="1" applyBorder="1" applyAlignment="1">
      <alignment vertical="center"/>
    </xf>
    <xf numFmtId="0" fontId="11" fillId="0" borderId="92" xfId="0" applyFont="1" applyBorder="1" applyAlignment="1">
      <alignment vertical="center"/>
    </xf>
    <xf numFmtId="0" fontId="11" fillId="0" borderId="97"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93" xfId="0" applyFont="1" applyBorder="1" applyAlignment="1">
      <alignment vertical="center"/>
    </xf>
    <xf numFmtId="0" fontId="11" fillId="0" borderId="98" xfId="0" applyFont="1" applyBorder="1" applyAlignment="1">
      <alignment vertical="center"/>
    </xf>
    <xf numFmtId="0" fontId="11" fillId="0" borderId="16" xfId="0" applyFont="1" applyBorder="1" applyAlignment="1">
      <alignment vertical="center"/>
    </xf>
    <xf numFmtId="0" fontId="11" fillId="0" borderId="49"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94" xfId="0" applyFont="1" applyBorder="1" applyAlignment="1">
      <alignment vertical="center"/>
    </xf>
    <xf numFmtId="0" fontId="11" fillId="0" borderId="84" xfId="0" applyFont="1" applyBorder="1" applyAlignment="1">
      <alignment vertical="center"/>
    </xf>
    <xf numFmtId="0" fontId="11" fillId="0" borderId="15" xfId="0" applyFont="1" applyBorder="1" applyAlignment="1">
      <alignment vertical="center"/>
    </xf>
    <xf numFmtId="0" fontId="11" fillId="0" borderId="41" xfId="0" applyFont="1" applyBorder="1" applyAlignment="1">
      <alignment vertical="center"/>
    </xf>
    <xf numFmtId="0" fontId="11" fillId="0" borderId="63" xfId="0" applyFont="1" applyBorder="1" applyAlignment="1">
      <alignment vertical="center"/>
    </xf>
    <xf numFmtId="0" fontId="11" fillId="0" borderId="89" xfId="0" applyFont="1" applyBorder="1" applyAlignment="1">
      <alignment vertical="center"/>
    </xf>
    <xf numFmtId="0" fontId="11" fillId="0" borderId="90" xfId="0" applyFont="1" applyBorder="1" applyAlignment="1">
      <alignment vertical="center"/>
    </xf>
    <xf numFmtId="0" fontId="11" fillId="0" borderId="96" xfId="0" applyFont="1" applyBorder="1" applyAlignment="1">
      <alignment vertical="center"/>
    </xf>
    <xf numFmtId="0" fontId="11" fillId="0" borderId="95" xfId="0" applyFont="1" applyBorder="1" applyAlignment="1">
      <alignment vertical="center"/>
    </xf>
    <xf numFmtId="0" fontId="11" fillId="0" borderId="91" xfId="0" applyFont="1" applyBorder="1" applyAlignment="1">
      <alignment vertical="center"/>
    </xf>
    <xf numFmtId="0" fontId="11" fillId="0" borderId="83" xfId="0" applyFont="1" applyBorder="1" applyAlignment="1">
      <alignment vertical="center"/>
    </xf>
    <xf numFmtId="0" fontId="11" fillId="0" borderId="78" xfId="0" applyFont="1" applyBorder="1" applyAlignment="1">
      <alignment vertical="center"/>
    </xf>
    <xf numFmtId="164" fontId="11" fillId="0" borderId="19" xfId="0" applyNumberFormat="1" applyFont="1" applyFill="1" applyBorder="1" applyAlignment="1">
      <alignment vertical="center"/>
    </xf>
    <xf numFmtId="164" fontId="11" fillId="0" borderId="32" xfId="0" applyNumberFormat="1" applyFont="1" applyFill="1" applyBorder="1" applyAlignment="1">
      <alignment vertic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37" xfId="0" applyFont="1" applyBorder="1" applyAlignment="1">
      <alignment vertical="center" wrapText="1"/>
    </xf>
    <xf numFmtId="0" fontId="11" fillId="0" borderId="70" xfId="0" applyFont="1" applyBorder="1" applyAlignment="1">
      <alignment horizontal="center" vertical="center"/>
    </xf>
    <xf numFmtId="0" fontId="11" fillId="0" borderId="5"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19" xfId="0" applyFont="1" applyBorder="1" applyAlignment="1">
      <alignment vertical="center"/>
    </xf>
    <xf numFmtId="0" fontId="11" fillId="0" borderId="32" xfId="0" applyFont="1" applyBorder="1" applyAlignment="1">
      <alignment vertical="center"/>
    </xf>
    <xf numFmtId="0" fontId="11" fillId="0" borderId="99" xfId="0" applyFont="1" applyBorder="1" applyAlignment="1">
      <alignment vertical="center"/>
    </xf>
    <xf numFmtId="0" fontId="11" fillId="0" borderId="101" xfId="0" applyFont="1" applyBorder="1" applyAlignment="1">
      <alignment vertical="center"/>
    </xf>
    <xf numFmtId="0" fontId="11" fillId="0" borderId="100" xfId="0" applyFont="1" applyBorder="1" applyAlignment="1">
      <alignment vertical="center"/>
    </xf>
    <xf numFmtId="0" fontId="11" fillId="0" borderId="16" xfId="0" applyFont="1" applyBorder="1" applyAlignment="1">
      <alignment horizontal="center" vertical="center"/>
    </xf>
    <xf numFmtId="0" fontId="8" fillId="0" borderId="0" xfId="1" applyFont="1" applyBorder="1" applyAlignment="1">
      <alignment vertical="center"/>
    </xf>
    <xf numFmtId="0" fontId="15" fillId="0" borderId="0" xfId="2" applyFont="1" applyFill="1" applyBorder="1"/>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19" fillId="0" borderId="20" xfId="0" applyFont="1" applyBorder="1" applyAlignment="1">
      <alignment horizontal="center" vertical="center" wrapText="1"/>
    </xf>
    <xf numFmtId="0" fontId="19" fillId="0" borderId="1" xfId="0" applyFont="1" applyBorder="1" applyAlignment="1">
      <alignment horizontal="center" wrapText="1"/>
    </xf>
    <xf numFmtId="0" fontId="19" fillId="0" borderId="0" xfId="0" applyFont="1" applyAlignment="1">
      <alignment vertical="center"/>
    </xf>
    <xf numFmtId="0" fontId="12" fillId="0" borderId="0" xfId="1" applyFont="1"/>
    <xf numFmtId="0" fontId="24" fillId="0" borderId="0" xfId="1" applyFont="1" applyAlignment="1">
      <alignment horizontal="center"/>
    </xf>
    <xf numFmtId="0" fontId="24" fillId="0" borderId="0" xfId="1" applyFont="1"/>
    <xf numFmtId="0" fontId="22" fillId="0" borderId="1" xfId="1" applyFont="1" applyBorder="1" applyAlignment="1">
      <alignment vertical="center"/>
    </xf>
    <xf numFmtId="0" fontId="5" fillId="0" borderId="0" xfId="1" applyFont="1" applyAlignment="1">
      <alignment horizontal="right"/>
    </xf>
    <xf numFmtId="0" fontId="22" fillId="0" borderId="40" xfId="1" applyFont="1" applyBorder="1" applyAlignment="1">
      <alignment horizontal="right" vertical="center"/>
    </xf>
    <xf numFmtId="0" fontId="20"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6" fillId="0" borderId="1" xfId="1" applyFont="1" applyBorder="1"/>
    <xf numFmtId="1" fontId="27" fillId="0" borderId="1" xfId="1" applyNumberFormat="1" applyFont="1" applyBorder="1" applyAlignment="1">
      <alignment horizontal="left" vertical="top"/>
    </xf>
    <xf numFmtId="0" fontId="28" fillId="0" borderId="1" xfId="1" applyFont="1" applyBorder="1" applyAlignment="1">
      <alignment horizontal="left" vertical="top"/>
    </xf>
    <xf numFmtId="165" fontId="28" fillId="0" borderId="1" xfId="1" applyNumberFormat="1" applyFont="1" applyBorder="1" applyAlignment="1">
      <alignment horizontal="left" vertical="top"/>
    </xf>
    <xf numFmtId="1" fontId="28" fillId="0" borderId="1" xfId="1" applyNumberFormat="1" applyFont="1" applyBorder="1" applyAlignment="1">
      <alignment horizontal="left" vertical="top"/>
    </xf>
    <xf numFmtId="17" fontId="28" fillId="0" borderId="1" xfId="1" applyNumberFormat="1" applyFont="1" applyBorder="1" applyAlignment="1">
      <alignment horizontal="left" vertical="top"/>
    </xf>
    <xf numFmtId="17" fontId="28" fillId="0" borderId="1" xfId="1" applyNumberFormat="1" applyFont="1" applyBorder="1" applyAlignment="1">
      <alignment horizontal="left" vertical="top" wrapText="1"/>
    </xf>
    <xf numFmtId="0" fontId="28" fillId="0" borderId="1" xfId="1" applyFont="1" applyBorder="1" applyAlignment="1">
      <alignment horizontal="left" vertical="top" wrapText="1"/>
    </xf>
    <xf numFmtId="1" fontId="27" fillId="0" borderId="1" xfId="1" quotePrefix="1" applyNumberFormat="1" applyFont="1" applyBorder="1" applyAlignment="1">
      <alignment horizontal="left" vertical="top"/>
    </xf>
    <xf numFmtId="0" fontId="29" fillId="0" borderId="1" xfId="1" applyFont="1" applyBorder="1" applyAlignment="1">
      <alignment horizontal="left" vertical="top" wrapText="1"/>
    </xf>
    <xf numFmtId="0" fontId="11" fillId="0" borderId="0" xfId="1" applyFont="1" applyBorder="1"/>
    <xf numFmtId="0" fontId="7" fillId="0" borderId="1" xfId="1" applyFont="1" applyBorder="1" applyAlignment="1">
      <alignment horizontal="center" vertical="center"/>
    </xf>
    <xf numFmtId="0" fontId="7" fillId="0" borderId="0" xfId="1" applyFont="1" applyBorder="1" applyAlignment="1">
      <alignment vertical="center"/>
    </xf>
    <xf numFmtId="0" fontId="11" fillId="0" borderId="0" xfId="1" applyFont="1" applyAlignment="1">
      <alignment vertical="center"/>
    </xf>
    <xf numFmtId="0" fontId="11" fillId="0" borderId="0" xfId="1" applyFont="1" applyBorder="1" applyAlignment="1">
      <alignment horizontal="center" vertical="center"/>
    </xf>
    <xf numFmtId="0" fontId="15" fillId="0" borderId="0" xfId="1" applyFont="1" applyBorder="1"/>
    <xf numFmtId="0" fontId="15" fillId="0" borderId="0" xfId="1" applyFont="1"/>
    <xf numFmtId="0" fontId="14" fillId="0" borderId="0" xfId="0" applyFont="1"/>
    <xf numFmtId="0" fontId="10" fillId="0" borderId="0" xfId="0" applyFont="1" applyAlignment="1">
      <alignment vertical="center"/>
    </xf>
    <xf numFmtId="0" fontId="20" fillId="0" borderId="0" xfId="0" applyFont="1" applyAlignment="1"/>
    <xf numFmtId="0" fontId="10" fillId="0" borderId="0" xfId="0" applyFont="1" applyAlignment="1"/>
    <xf numFmtId="0" fontId="11" fillId="0" borderId="0" xfId="0" applyFont="1" applyAlignment="1">
      <alignment vertical="center"/>
    </xf>
    <xf numFmtId="0" fontId="31" fillId="0" borderId="0" xfId="0" applyFont="1" applyAlignment="1">
      <alignment horizontal="center" vertical="center"/>
    </xf>
    <xf numFmtId="0" fontId="9" fillId="0" borderId="0" xfId="0" applyFont="1" applyBorder="1" applyAlignment="1">
      <alignment vertical="center"/>
    </xf>
    <xf numFmtId="0" fontId="32" fillId="0" borderId="99" xfId="1" applyFont="1" applyBorder="1" applyAlignment="1">
      <alignment vertical="top" wrapText="1"/>
    </xf>
    <xf numFmtId="0" fontId="32" fillId="0" borderId="101" xfId="1" applyFont="1" applyBorder="1" applyAlignment="1">
      <alignment vertical="top" wrapText="1"/>
    </xf>
    <xf numFmtId="0" fontId="11" fillId="0" borderId="102" xfId="1" applyFont="1" applyBorder="1" applyAlignment="1">
      <alignment vertical="top"/>
    </xf>
    <xf numFmtId="0" fontId="11" fillId="0" borderId="99" xfId="1" applyFont="1" applyBorder="1" applyAlignment="1">
      <alignment vertical="top"/>
    </xf>
    <xf numFmtId="0" fontId="11" fillId="0" borderId="101" xfId="1" applyFont="1" applyBorder="1" applyAlignment="1">
      <alignment vertical="top"/>
    </xf>
    <xf numFmtId="0" fontId="33"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Alignment="1">
      <alignment vertical="center"/>
    </xf>
    <xf numFmtId="0" fontId="30"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wrapText="1"/>
    </xf>
    <xf numFmtId="0" fontId="11" fillId="0" borderId="18"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vertical="center" wrapText="1"/>
    </xf>
    <xf numFmtId="0" fontId="10" fillId="0" borderId="33" xfId="0" applyFont="1" applyBorder="1" applyAlignment="1">
      <alignment vertical="center" wrapText="1"/>
    </xf>
    <xf numFmtId="0" fontId="11" fillId="0" borderId="33" xfId="0" applyFont="1" applyBorder="1" applyAlignment="1">
      <alignment vertical="center"/>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7" xfId="0" applyFont="1" applyBorder="1" applyAlignment="1">
      <alignment vertical="center" wrapText="1"/>
    </xf>
    <xf numFmtId="0" fontId="11" fillId="0" borderId="37" xfId="0" applyFont="1" applyBorder="1" applyAlignment="1">
      <alignment vertical="center"/>
    </xf>
    <xf numFmtId="0" fontId="10" fillId="0" borderId="68" xfId="0" applyFont="1" applyBorder="1" applyAlignment="1">
      <alignment horizontal="center" vertical="center"/>
    </xf>
    <xf numFmtId="0" fontId="10" fillId="0" borderId="55" xfId="0" applyFont="1" applyBorder="1" applyAlignment="1">
      <alignment horizontal="center" vertical="center"/>
    </xf>
    <xf numFmtId="0" fontId="30"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30"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Border="1" applyAlignment="1">
      <alignment vertical="center" wrapText="1"/>
    </xf>
    <xf numFmtId="0" fontId="12" fillId="0" borderId="0" xfId="0" applyFont="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33" fillId="0" borderId="0" xfId="0" applyFont="1" applyBorder="1" applyAlignment="1">
      <alignment horizontal="center" vertical="center"/>
    </xf>
    <xf numFmtId="0" fontId="11" fillId="0" borderId="0" xfId="0" applyFont="1" applyBorder="1" applyAlignment="1">
      <alignment horizontal="left" vertical="center" indent="3"/>
    </xf>
    <xf numFmtId="0" fontId="14" fillId="0" borderId="0" xfId="0" applyFont="1" applyAlignment="1">
      <alignment horizontal="center" vertical="center"/>
    </xf>
    <xf numFmtId="0" fontId="33" fillId="0" borderId="6" xfId="0" applyFont="1" applyBorder="1" applyAlignment="1">
      <alignment horizontal="center" vertical="center"/>
    </xf>
    <xf numFmtId="0" fontId="14" fillId="0" borderId="0" xfId="0" applyFont="1" applyAlignment="1">
      <alignment horizontal="left" vertical="center"/>
    </xf>
    <xf numFmtId="0" fontId="11" fillId="0" borderId="0" xfId="0" applyFont="1"/>
    <xf numFmtId="0" fontId="31" fillId="0" borderId="0" xfId="0" applyFont="1" applyAlignment="1">
      <alignment vertical="center"/>
    </xf>
    <xf numFmtId="0" fontId="20" fillId="0" borderId="0" xfId="0" applyFont="1" applyAlignment="1">
      <alignment horizontal="right" vertical="center"/>
    </xf>
    <xf numFmtId="0" fontId="10" fillId="0" borderId="0" xfId="0" applyFont="1" applyBorder="1" applyAlignment="1"/>
    <xf numFmtId="0" fontId="20" fillId="0" borderId="0" xfId="0" applyFont="1" applyAlignment="1">
      <alignment vertical="center"/>
    </xf>
    <xf numFmtId="0" fontId="20" fillId="0" borderId="0" xfId="0" applyFont="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horizontal="center"/>
    </xf>
    <xf numFmtId="0" fontId="10" fillId="0" borderId="0" xfId="0" applyFont="1"/>
    <xf numFmtId="0" fontId="11" fillId="0" borderId="0" xfId="0" applyFont="1" applyAlignment="1">
      <alignment vertical="center" wrapText="1"/>
    </xf>
    <xf numFmtId="0" fontId="11" fillId="0" borderId="17" xfId="0" applyFont="1" applyBorder="1"/>
    <xf numFmtId="0" fontId="11" fillId="0" borderId="17" xfId="0" applyFont="1" applyBorder="1" applyAlignment="1"/>
    <xf numFmtId="0" fontId="11" fillId="0" borderId="0" xfId="0" applyFont="1" applyAlignment="1">
      <alignment wrapText="1"/>
    </xf>
    <xf numFmtId="0" fontId="11" fillId="0" borderId="16" xfId="0" applyFont="1" applyBorder="1"/>
    <xf numFmtId="0" fontId="32" fillId="0" borderId="49" xfId="1" applyFont="1" applyBorder="1" applyAlignment="1">
      <alignment vertical="top" wrapText="1"/>
    </xf>
    <xf numFmtId="0" fontId="11" fillId="0" borderId="16" xfId="0" applyFont="1" applyBorder="1" applyAlignment="1"/>
    <xf numFmtId="0" fontId="11" fillId="0" borderId="0" xfId="0" applyFont="1" applyBorder="1"/>
    <xf numFmtId="0" fontId="11" fillId="0" borderId="9" xfId="0" applyFont="1" applyBorder="1"/>
    <xf numFmtId="0" fontId="11" fillId="0" borderId="9" xfId="0" applyFont="1" applyBorder="1" applyAlignment="1"/>
    <xf numFmtId="0" fontId="11" fillId="0" borderId="36" xfId="0" applyFont="1" applyBorder="1" applyAlignment="1">
      <alignment horizontal="right" vertical="center"/>
    </xf>
    <xf numFmtId="0" fontId="11" fillId="0" borderId="36" xfId="0" applyFont="1" applyBorder="1" applyAlignment="1">
      <alignment horizontal="left" vertical="center"/>
    </xf>
    <xf numFmtId="0" fontId="11" fillId="0" borderId="20" xfId="0" applyFont="1" applyBorder="1" applyAlignment="1">
      <alignment horizontal="left" vertical="center"/>
    </xf>
    <xf numFmtId="0" fontId="11" fillId="0" borderId="85" xfId="0" applyFont="1" applyBorder="1" applyAlignment="1">
      <alignment horizontal="left" vertical="center"/>
    </xf>
    <xf numFmtId="0" fontId="11" fillId="0" borderId="0" xfId="0" applyFont="1" applyAlignment="1">
      <alignment horizontal="left" vertical="center"/>
    </xf>
    <xf numFmtId="0" fontId="11" fillId="0" borderId="80" xfId="0" quotePrefix="1" applyFont="1" applyBorder="1" applyAlignment="1">
      <alignment horizontal="right" vertical="center"/>
    </xf>
    <xf numFmtId="0" fontId="11" fillId="0" borderId="80" xfId="0" applyFont="1" applyBorder="1" applyAlignment="1">
      <alignment vertical="center"/>
    </xf>
    <xf numFmtId="0" fontId="10" fillId="0" borderId="0" xfId="0" applyFont="1" applyAlignment="1">
      <alignment horizontal="left"/>
    </xf>
    <xf numFmtId="0" fontId="33" fillId="0" borderId="0" xfId="0" applyFont="1" applyBorder="1" applyAlignment="1">
      <alignment vertical="center"/>
    </xf>
    <xf numFmtId="0" fontId="11" fillId="0" borderId="3" xfId="0" applyFont="1" applyBorder="1"/>
    <xf numFmtId="0" fontId="11" fillId="0" borderId="4" xfId="0" applyFont="1" applyBorder="1"/>
    <xf numFmtId="0" fontId="15" fillId="0" borderId="0" xfId="0" applyFont="1"/>
    <xf numFmtId="0" fontId="11" fillId="0" borderId="0" xfId="0" applyFont="1" applyAlignment="1">
      <alignment horizontal="center" vertical="center"/>
    </xf>
    <xf numFmtId="0" fontId="11" fillId="0" borderId="23" xfId="0" applyFont="1" applyBorder="1"/>
    <xf numFmtId="0" fontId="11" fillId="0" borderId="5" xfId="0" applyFont="1" applyBorder="1"/>
    <xf numFmtId="0" fontId="11" fillId="0" borderId="58" xfId="0" applyFont="1" applyBorder="1"/>
    <xf numFmtId="0" fontId="11" fillId="0" borderId="59" xfId="0" applyFont="1" applyBorder="1"/>
    <xf numFmtId="0" fontId="11" fillId="0" borderId="27" xfId="0" applyFont="1" applyBorder="1"/>
    <xf numFmtId="0" fontId="11" fillId="0" borderId="1" xfId="0" applyFont="1" applyBorder="1"/>
    <xf numFmtId="0" fontId="11" fillId="0" borderId="51" xfId="0" applyFont="1" applyBorder="1"/>
    <xf numFmtId="0" fontId="11" fillId="0" borderId="42" xfId="0" applyFont="1" applyBorder="1"/>
    <xf numFmtId="0" fontId="11" fillId="0" borderId="2" xfId="0" applyFont="1" applyBorder="1"/>
    <xf numFmtId="0" fontId="11" fillId="0" borderId="60" xfId="0" applyFont="1" applyBorder="1"/>
    <xf numFmtId="0" fontId="11" fillId="0" borderId="43" xfId="0" applyFont="1" applyBorder="1"/>
    <xf numFmtId="0" fontId="11" fillId="0" borderId="61" xfId="0" applyFont="1" applyBorder="1"/>
    <xf numFmtId="0" fontId="11" fillId="0" borderId="38" xfId="0" applyFont="1" applyBorder="1"/>
    <xf numFmtId="0" fontId="11" fillId="0" borderId="52" xfId="0" applyFont="1" applyBorder="1"/>
    <xf numFmtId="0" fontId="11" fillId="0" borderId="39" xfId="0" applyFont="1" applyBorder="1"/>
    <xf numFmtId="0" fontId="11" fillId="0" borderId="57" xfId="0" applyFont="1" applyBorder="1"/>
    <xf numFmtId="0" fontId="11" fillId="0" borderId="56" xfId="0" applyFont="1" applyBorder="1"/>
    <xf numFmtId="0" fontId="11" fillId="0" borderId="67" xfId="0" applyFont="1" applyBorder="1"/>
    <xf numFmtId="0" fontId="11" fillId="0" borderId="65" xfId="0" applyFont="1" applyBorder="1"/>
    <xf numFmtId="0" fontId="11" fillId="0" borderId="66" xfId="0" applyFont="1" applyBorder="1"/>
    <xf numFmtId="0" fontId="11" fillId="0" borderId="63" xfId="0" applyFont="1" applyBorder="1"/>
    <xf numFmtId="0" fontId="11" fillId="0" borderId="64" xfId="0" applyFont="1" applyBorder="1"/>
    <xf numFmtId="0" fontId="11" fillId="0" borderId="44" xfId="0" applyFont="1" applyBorder="1"/>
    <xf numFmtId="0" fontId="11" fillId="0" borderId="12" xfId="0" applyFont="1" applyBorder="1"/>
    <xf numFmtId="0" fontId="11" fillId="0" borderId="13" xfId="0" applyFont="1" applyBorder="1"/>
    <xf numFmtId="0" fontId="11" fillId="0" borderId="45" xfId="0" applyFont="1" applyBorder="1"/>
    <xf numFmtId="0" fontId="11" fillId="0" borderId="14" xfId="0" applyFont="1" applyBorder="1"/>
    <xf numFmtId="0" fontId="11" fillId="0" borderId="0" xfId="0" applyFont="1" applyBorder="1" applyAlignment="1">
      <alignment horizontal="left"/>
    </xf>
    <xf numFmtId="0" fontId="11" fillId="0" borderId="6" xfId="0" applyFont="1" applyBorder="1" applyAlignment="1">
      <alignment wrapText="1"/>
    </xf>
    <xf numFmtId="0" fontId="11" fillId="0" borderId="6" xfId="0" applyFont="1" applyBorder="1"/>
    <xf numFmtId="0" fontId="30" fillId="0" borderId="0" xfId="0" applyFont="1" applyAlignment="1">
      <alignment horizontal="center" vertical="top"/>
    </xf>
    <xf numFmtId="0" fontId="28" fillId="0" borderId="0" xfId="0" applyFont="1" applyBorder="1" applyAlignment="1">
      <alignment vertical="center"/>
    </xf>
    <xf numFmtId="0" fontId="30" fillId="0" borderId="0" xfId="0" applyFont="1" applyAlignment="1">
      <alignment vertical="top"/>
    </xf>
    <xf numFmtId="0" fontId="13" fillId="0" borderId="0" xfId="0" applyFont="1" applyBorder="1" applyAlignment="1">
      <alignment vertical="center"/>
    </xf>
    <xf numFmtId="0" fontId="32" fillId="0" borderId="16" xfId="1" applyFont="1" applyBorder="1" applyAlignment="1">
      <alignment vertical="top" wrapText="1"/>
    </xf>
    <xf numFmtId="0" fontId="32" fillId="0" borderId="21" xfId="1" applyFont="1" applyBorder="1" applyAlignment="1">
      <alignment vertical="top" wrapText="1"/>
    </xf>
    <xf numFmtId="0" fontId="11" fillId="0" borderId="21" xfId="0" applyFont="1" applyBorder="1" applyAlignment="1">
      <alignment vertical="center"/>
    </xf>
    <xf numFmtId="0" fontId="11" fillId="2" borderId="80" xfId="0" applyFont="1" applyFill="1" applyBorder="1" applyAlignment="1">
      <alignment vertical="center"/>
    </xf>
    <xf numFmtId="0" fontId="11" fillId="2" borderId="18" xfId="0" applyFont="1" applyFill="1" applyBorder="1" applyAlignment="1">
      <alignment vertical="center"/>
    </xf>
    <xf numFmtId="0" fontId="11" fillId="0" borderId="16" xfId="1" applyFont="1" applyBorder="1" applyAlignment="1">
      <alignment vertical="top"/>
    </xf>
    <xf numFmtId="0" fontId="11" fillId="0" borderId="20" xfId="0" applyFont="1" applyBorder="1" applyAlignment="1">
      <alignment vertical="center"/>
    </xf>
    <xf numFmtId="0" fontId="11" fillId="0" borderId="54" xfId="0" applyFont="1" applyBorder="1" applyAlignment="1">
      <alignment vertical="center"/>
    </xf>
    <xf numFmtId="0" fontId="14" fillId="0" borderId="0" xfId="0" applyFont="1" applyBorder="1" applyAlignment="1">
      <alignment horizontal="center"/>
    </xf>
    <xf numFmtId="0" fontId="39" fillId="0" borderId="0" xfId="0" applyFont="1" applyAlignment="1">
      <alignment vertical="center" wrapText="1"/>
    </xf>
    <xf numFmtId="0" fontId="40" fillId="0" borderId="0" xfId="0" applyFont="1" applyAlignment="1">
      <alignment vertical="center"/>
    </xf>
    <xf numFmtId="0" fontId="19" fillId="0" borderId="0" xfId="0" applyFont="1" applyBorder="1"/>
    <xf numFmtId="0" fontId="19" fillId="0" borderId="0" xfId="0" applyFont="1" applyBorder="1" applyAlignment="1">
      <alignment horizontal="center"/>
    </xf>
    <xf numFmtId="0" fontId="19" fillId="0" borderId="1" xfId="0" applyFont="1" applyBorder="1" applyAlignment="1">
      <alignment horizontal="left"/>
    </xf>
    <xf numFmtId="0" fontId="19" fillId="0" borderId="0" xfId="0" applyFont="1" applyBorder="1" applyAlignment="1"/>
    <xf numFmtId="0" fontId="18" fillId="0" borderId="0" xfId="0" applyFont="1"/>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0" borderId="31" xfId="0" applyFont="1" applyBorder="1" applyAlignment="1">
      <alignment vertical="center" wrapText="1"/>
    </xf>
    <xf numFmtId="0" fontId="19" fillId="0" borderId="37" xfId="0" applyFont="1" applyBorder="1" applyAlignment="1">
      <alignment vertical="center" wrapText="1"/>
    </xf>
    <xf numFmtId="0" fontId="15" fillId="0" borderId="40" xfId="0" applyFont="1" applyBorder="1" applyAlignment="1">
      <alignment horizontal="right" vertical="center"/>
    </xf>
    <xf numFmtId="0" fontId="41" fillId="0" borderId="0" xfId="0" applyFont="1" applyAlignment="1">
      <alignment vertical="center" wrapText="1"/>
    </xf>
    <xf numFmtId="0" fontId="24" fillId="0" borderId="0" xfId="0" applyFont="1" applyBorder="1" applyAlignment="1">
      <alignment horizontal="center"/>
    </xf>
    <xf numFmtId="0" fontId="24" fillId="0" borderId="0" xfId="0" applyFont="1" applyAlignment="1">
      <alignment horizontal="center" vertical="top"/>
    </xf>
    <xf numFmtId="0" fontId="15" fillId="0" borderId="0" xfId="0" applyFont="1" applyAlignment="1">
      <alignment horizontal="right" vertical="center"/>
    </xf>
    <xf numFmtId="0" fontId="15" fillId="0" borderId="0" xfId="0" applyFont="1" applyBorder="1" applyAlignment="1">
      <alignment horizontal="left" vertical="top"/>
    </xf>
    <xf numFmtId="0" fontId="24" fillId="0" borderId="0" xfId="0" applyFont="1" applyBorder="1" applyAlignment="1">
      <alignment horizontal="center" vertical="top"/>
    </xf>
    <xf numFmtId="0" fontId="15" fillId="0" borderId="0" xfId="0" applyFont="1" applyBorder="1" applyAlignment="1">
      <alignment vertical="center"/>
    </xf>
    <xf numFmtId="0" fontId="15"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vertical="center"/>
    </xf>
    <xf numFmtId="0" fontId="15" fillId="0" borderId="0" xfId="0" applyFont="1" applyBorder="1" applyAlignment="1"/>
    <xf numFmtId="0" fontId="15" fillId="0" borderId="0" xfId="0" applyFont="1" applyAlignment="1"/>
    <xf numFmtId="0" fontId="24" fillId="0" borderId="0" xfId="0" applyFont="1" applyAlignment="1">
      <alignment horizontal="right"/>
    </xf>
    <xf numFmtId="0" fontId="15" fillId="0" borderId="0" xfId="0" applyFont="1" applyBorder="1" applyAlignment="1">
      <alignment horizontal="center"/>
    </xf>
    <xf numFmtId="0" fontId="26" fillId="0" borderId="0" xfId="0" applyFont="1" applyAlignment="1">
      <alignment horizontal="center" vertical="center"/>
    </xf>
    <xf numFmtId="0" fontId="26" fillId="0" borderId="0" xfId="0" applyFont="1" applyBorder="1" applyAlignment="1">
      <alignment horizontal="right" vertical="center"/>
    </xf>
    <xf numFmtId="0" fontId="26" fillId="0" borderId="0" xfId="0" applyFont="1" applyBorder="1" applyAlignment="1">
      <alignment vertical="center"/>
    </xf>
    <xf numFmtId="0" fontId="11" fillId="0" borderId="22" xfId="1" applyFont="1" applyBorder="1" applyAlignment="1">
      <alignment horizontal="center" vertical="top"/>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xf>
    <xf numFmtId="0" fontId="10" fillId="0" borderId="36" xfId="0" applyFont="1" applyBorder="1" applyAlignment="1">
      <alignment horizontal="center" vertical="center" wrapText="1"/>
    </xf>
    <xf numFmtId="0" fontId="15" fillId="0" borderId="0" xfId="0" applyFont="1" applyBorder="1" applyAlignment="1">
      <alignment horizontal="right" vertical="center"/>
    </xf>
    <xf numFmtId="0" fontId="13" fillId="0" borderId="0" xfId="0" applyFont="1" applyBorder="1" applyAlignment="1">
      <alignment horizontal="center" vertical="center" wrapText="1"/>
    </xf>
    <xf numFmtId="0" fontId="10" fillId="0" borderId="42" xfId="0" applyFont="1" applyBorder="1" applyAlignment="1">
      <alignment horizontal="center" vertical="center"/>
    </xf>
    <xf numFmtId="0" fontId="7" fillId="0" borderId="6" xfId="1" applyFont="1" applyBorder="1"/>
    <xf numFmtId="0" fontId="7" fillId="0" borderId="6" xfId="2" applyFont="1" applyFill="1" applyBorder="1"/>
    <xf numFmtId="0" fontId="11" fillId="0" borderId="21" xfId="1" applyFont="1" applyBorder="1" applyAlignment="1">
      <alignment horizontal="center" vertical="top"/>
    </xf>
    <xf numFmtId="0" fontId="11" fillId="0" borderId="42" xfId="0" applyFont="1" applyBorder="1" applyAlignment="1">
      <alignment vertical="center"/>
    </xf>
    <xf numFmtId="0" fontId="11" fillId="0" borderId="11" xfId="0" applyFont="1" applyBorder="1" applyAlignment="1">
      <alignment vertical="center"/>
    </xf>
    <xf numFmtId="0" fontId="24" fillId="0" borderId="0" xfId="0" applyFont="1" applyAlignment="1">
      <alignment horizontal="right" vertical="top"/>
    </xf>
    <xf numFmtId="1" fontId="11" fillId="0" borderId="16" xfId="1" applyNumberFormat="1" applyFont="1" applyBorder="1" applyAlignment="1">
      <alignment horizontal="left" vertical="top"/>
    </xf>
    <xf numFmtId="1" fontId="11" fillId="0" borderId="16" xfId="1" quotePrefix="1" applyNumberFormat="1" applyFont="1" applyBorder="1" applyAlignment="1">
      <alignment horizontal="left" vertical="top"/>
    </xf>
    <xf numFmtId="0" fontId="15" fillId="0" borderId="3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center" vertical="center" wrapText="1"/>
    </xf>
    <xf numFmtId="0" fontId="11" fillId="0" borderId="41" xfId="0" applyFont="1" applyBorder="1" applyAlignment="1">
      <alignment horizontal="left" vertical="center"/>
    </xf>
    <xf numFmtId="0" fontId="19" fillId="0" borderId="6" xfId="0" applyFont="1" applyBorder="1"/>
    <xf numFmtId="0" fontId="11" fillId="0" borderId="0" xfId="0" applyFont="1" applyAlignment="1">
      <alignment horizontal="center" vertical="center"/>
    </xf>
    <xf numFmtId="0" fontId="19" fillId="0" borderId="0" xfId="0" applyFont="1" applyBorder="1" applyAlignment="1">
      <alignment horizontal="right"/>
    </xf>
    <xf numFmtId="0" fontId="11" fillId="0" borderId="115" xfId="1" applyFont="1" applyBorder="1" applyAlignment="1">
      <alignment vertical="top"/>
    </xf>
    <xf numFmtId="0" fontId="11" fillId="0" borderId="115" xfId="0" applyFont="1" applyBorder="1" applyAlignment="1">
      <alignment vertical="center"/>
    </xf>
    <xf numFmtId="164" fontId="12" fillId="0" borderId="11" xfId="0" applyNumberFormat="1" applyFont="1" applyFill="1" applyBorder="1" applyAlignment="1">
      <alignment horizontal="center" vertical="center"/>
    </xf>
    <xf numFmtId="164" fontId="12" fillId="0" borderId="80" xfId="0" applyNumberFormat="1" applyFont="1" applyFill="1" applyBorder="1" applyAlignment="1">
      <alignment horizontal="center" vertical="center"/>
    </xf>
    <xf numFmtId="0" fontId="22" fillId="0" borderId="0" xfId="1" applyFont="1" applyAlignment="1">
      <alignment horizontal="right" vertical="center"/>
    </xf>
    <xf numFmtId="0" fontId="9" fillId="0" borderId="3" xfId="1" applyFont="1" applyBorder="1" applyAlignment="1">
      <alignment horizontal="center" vertical="center" wrapText="1"/>
    </xf>
    <xf numFmtId="0" fontId="20" fillId="0" borderId="1" xfId="1" applyFont="1" applyBorder="1" applyAlignment="1">
      <alignment horizontal="center" vertical="center"/>
    </xf>
    <xf numFmtId="0" fontId="8" fillId="0" borderId="0" xfId="1" applyFont="1" applyBorder="1" applyAlignment="1">
      <alignment horizontal="left" vertical="center" wrapText="1"/>
    </xf>
    <xf numFmtId="0" fontId="10" fillId="0" borderId="46" xfId="0" applyFont="1" applyBorder="1" applyAlignment="1">
      <alignment horizontal="center" vertical="center"/>
    </xf>
    <xf numFmtId="0" fontId="8" fillId="0" borderId="40" xfId="1" applyFont="1" applyBorder="1" applyAlignment="1">
      <alignment vertical="center"/>
    </xf>
    <xf numFmtId="0" fontId="8" fillId="0" borderId="75" xfId="1" applyFont="1" applyBorder="1" applyAlignment="1">
      <alignment vertical="center"/>
    </xf>
    <xf numFmtId="0" fontId="8" fillId="0" borderId="24" xfId="1" applyFont="1" applyBorder="1" applyAlignment="1">
      <alignment vertical="center"/>
    </xf>
    <xf numFmtId="0" fontId="8" fillId="0" borderId="6" xfId="1" applyFont="1" applyBorder="1" applyAlignment="1">
      <alignment vertical="center"/>
    </xf>
    <xf numFmtId="0" fontId="8" fillId="0" borderId="59" xfId="1" applyFont="1" applyBorder="1" applyAlignment="1">
      <alignment vertical="center"/>
    </xf>
    <xf numFmtId="0" fontId="8" fillId="0" borderId="40" xfId="1" applyFont="1" applyBorder="1" applyAlignment="1">
      <alignment horizontal="left" vertical="center"/>
    </xf>
    <xf numFmtId="0" fontId="5" fillId="0" borderId="3" xfId="1" applyFont="1" applyBorder="1" applyAlignment="1">
      <alignment horizontal="left" vertical="center"/>
    </xf>
    <xf numFmtId="0" fontId="5" fillId="0" borderId="49" xfId="1" applyFont="1" applyBorder="1" applyAlignment="1">
      <alignment horizontal="left" vertical="center"/>
    </xf>
    <xf numFmtId="0" fontId="6" fillId="0" borderId="49" xfId="1" applyFont="1" applyBorder="1" applyAlignment="1">
      <alignment horizontal="left" vertical="center"/>
    </xf>
    <xf numFmtId="0" fontId="6" fillId="0" borderId="4" xfId="1" applyFont="1" applyBorder="1" applyAlignment="1">
      <alignment horizontal="left" vertical="center"/>
    </xf>
    <xf numFmtId="0" fontId="7" fillId="0" borderId="4" xfId="1" applyFont="1" applyBorder="1"/>
    <xf numFmtId="0" fontId="5" fillId="0" borderId="1" xfId="1" applyFont="1" applyBorder="1" applyAlignment="1">
      <alignment horizontal="left" vertical="center"/>
    </xf>
    <xf numFmtId="0" fontId="8" fillId="0" borderId="116" xfId="1" applyFont="1" applyBorder="1" applyAlignment="1">
      <alignment horizontal="center" vertical="center"/>
    </xf>
    <xf numFmtId="0" fontId="8" fillId="0" borderId="5"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10" fillId="0" borderId="43" xfId="0" applyFont="1" applyBorder="1" applyAlignment="1">
      <alignment vertical="center"/>
    </xf>
    <xf numFmtId="0" fontId="11" fillId="0" borderId="41" xfId="0" applyFont="1" applyBorder="1" applyAlignment="1"/>
    <xf numFmtId="0" fontId="10" fillId="0" borderId="41" xfId="0" applyFont="1" applyBorder="1" applyAlignment="1">
      <alignment vertical="center"/>
    </xf>
    <xf numFmtId="0" fontId="10" fillId="0" borderId="61" xfId="0" applyFont="1" applyBorder="1" applyAlignment="1">
      <alignment vertical="center" wrapText="1"/>
    </xf>
    <xf numFmtId="0" fontId="10" fillId="0" borderId="40" xfId="0" applyFont="1" applyBorder="1" applyAlignment="1">
      <alignment vertical="center"/>
    </xf>
    <xf numFmtId="0" fontId="10" fillId="0" borderId="75" xfId="0" applyFont="1" applyBorder="1" applyAlignment="1">
      <alignment vertical="center" wrapText="1"/>
    </xf>
    <xf numFmtId="0" fontId="11" fillId="0" borderId="40" xfId="0" applyFont="1" applyBorder="1" applyAlignment="1">
      <alignment horizontal="left" vertical="center"/>
    </xf>
    <xf numFmtId="0" fontId="11" fillId="0" borderId="40" xfId="0" applyFont="1" applyBorder="1" applyAlignment="1">
      <alignment vertical="center"/>
    </xf>
    <xf numFmtId="0" fontId="11" fillId="0" borderId="75" xfId="0" applyFont="1" applyBorder="1" applyAlignment="1">
      <alignment vertical="center" wrapText="1"/>
    </xf>
    <xf numFmtId="0" fontId="11" fillId="0" borderId="75" xfId="0" applyFont="1" applyBorder="1" applyAlignment="1">
      <alignment vertical="center"/>
    </xf>
    <xf numFmtId="0" fontId="10" fillId="0" borderId="24" xfId="0"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6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22" fillId="0" borderId="0" xfId="1" applyFont="1" applyBorder="1" applyAlignment="1">
      <alignment horizontal="center" vertical="center"/>
    </xf>
    <xf numFmtId="0" fontId="22" fillId="0" borderId="0" xfId="2" applyFont="1" applyFill="1" applyBorder="1" applyAlignment="1">
      <alignment horizontal="center" vertical="center"/>
    </xf>
    <xf numFmtId="0" fontId="4" fillId="0" borderId="0" xfId="1" applyFont="1" applyBorder="1" applyAlignment="1">
      <alignment horizontal="left"/>
    </xf>
    <xf numFmtId="0" fontId="7" fillId="0" borderId="0" xfId="1" applyFont="1" applyBorder="1"/>
    <xf numFmtId="0" fontId="10" fillId="0" borderId="10" xfId="0" applyFont="1" applyBorder="1" applyAlignment="1"/>
    <xf numFmtId="0" fontId="10" fillId="0" borderId="18" xfId="0" applyFont="1" applyBorder="1" applyAlignment="1"/>
    <xf numFmtId="0" fontId="11" fillId="0" borderId="47" xfId="0" applyFont="1" applyBorder="1"/>
    <xf numFmtId="0" fontId="11" fillId="0" borderId="46" xfId="0" applyFont="1" applyBorder="1"/>
    <xf numFmtId="0" fontId="11" fillId="0" borderId="55" xfId="0" applyFont="1" applyBorder="1"/>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3" fillId="0" borderId="1" xfId="1" applyFont="1" applyBorder="1" applyAlignment="1">
      <alignment horizontal="center" vertical="center"/>
    </xf>
    <xf numFmtId="0" fontId="11" fillId="0" borderId="6" xfId="0" applyFont="1" applyBorder="1" applyAlignment="1">
      <alignment horizontal="center" vertical="center"/>
    </xf>
    <xf numFmtId="165" fontId="25" fillId="0" borderId="1" xfId="1" applyNumberFormat="1" applyFont="1" applyBorder="1" applyAlignment="1">
      <alignment horizontal="center" vertical="center"/>
    </xf>
    <xf numFmtId="0" fontId="25" fillId="0" borderId="1" xfId="1" applyFont="1" applyBorder="1" applyAlignment="1">
      <alignment horizontal="center" vertical="center"/>
    </xf>
    <xf numFmtId="1" fontId="22" fillId="0" borderId="1" xfId="1" applyNumberFormat="1" applyFont="1" applyBorder="1" applyAlignment="1">
      <alignment horizontal="center" vertical="center"/>
    </xf>
    <xf numFmtId="17" fontId="25" fillId="0" borderId="1" xfId="1" applyNumberFormat="1" applyFont="1" applyBorder="1" applyAlignment="1">
      <alignment horizontal="center" vertical="center"/>
    </xf>
    <xf numFmtId="17" fontId="22" fillId="0" borderId="1" xfId="1" applyNumberFormat="1" applyFont="1" applyBorder="1" applyAlignment="1">
      <alignment horizontal="center" vertical="center" wrapText="1"/>
    </xf>
    <xf numFmtId="0" fontId="28" fillId="0" borderId="1" xfId="1" quotePrefix="1" applyFont="1" applyBorder="1" applyAlignment="1">
      <alignment horizontal="center" vertical="center" wrapText="1"/>
    </xf>
    <xf numFmtId="0" fontId="7" fillId="0" borderId="1" xfId="1" applyFont="1" applyBorder="1" applyAlignment="1">
      <alignment horizontal="center" vertical="top" wrapText="1"/>
    </xf>
    <xf numFmtId="0" fontId="7" fillId="0" borderId="1" xfId="1" applyFont="1" applyBorder="1" applyAlignment="1">
      <alignment horizontal="center" vertical="center" wrapText="1"/>
    </xf>
    <xf numFmtId="1" fontId="8" fillId="0" borderId="1" xfId="1" applyNumberFormat="1" applyFont="1" applyBorder="1" applyAlignment="1">
      <alignment horizontal="left" vertical="center" wrapText="1"/>
    </xf>
    <xf numFmtId="0" fontId="22" fillId="0" borderId="1" xfId="0" applyFont="1" applyBorder="1" applyAlignment="1">
      <alignment horizontal="center" vertical="center"/>
    </xf>
    <xf numFmtId="0" fontId="11" fillId="0" borderId="117" xfId="0" applyFont="1" applyBorder="1" applyAlignment="1">
      <alignment vertical="center"/>
    </xf>
    <xf numFmtId="0" fontId="11" fillId="0" borderId="17" xfId="0" applyFont="1" applyBorder="1" applyAlignment="1">
      <alignment horizontal="center" vertical="center"/>
    </xf>
    <xf numFmtId="0" fontId="6" fillId="0" borderId="50" xfId="1" applyFont="1" applyBorder="1" applyAlignment="1">
      <alignment vertical="center"/>
    </xf>
    <xf numFmtId="0" fontId="6" fillId="0" borderId="76" xfId="1" applyFont="1" applyBorder="1" applyAlignment="1">
      <alignment vertical="center"/>
    </xf>
    <xf numFmtId="0" fontId="11" fillId="0" borderId="118" xfId="0" applyFont="1" applyBorder="1" applyAlignment="1">
      <alignment vertical="center"/>
    </xf>
    <xf numFmtId="0" fontId="15" fillId="0" borderId="1" xfId="0" applyFont="1" applyBorder="1" applyAlignment="1">
      <alignment horizontal="right"/>
    </xf>
    <xf numFmtId="0" fontId="15" fillId="0" borderId="1" xfId="0" applyFont="1" applyBorder="1" applyAlignment="1">
      <alignment horizontal="center"/>
    </xf>
    <xf numFmtId="14" fontId="11" fillId="0" borderId="17" xfId="0" applyNumberFormat="1" applyFont="1" applyBorder="1" applyAlignment="1">
      <alignment horizontal="center" vertical="center"/>
    </xf>
    <xf numFmtId="14" fontId="11" fillId="0" borderId="17" xfId="0" applyNumberFormat="1" applyFont="1" applyBorder="1" applyAlignment="1">
      <alignment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58" xfId="0" applyFont="1" applyBorder="1" applyAlignment="1">
      <alignment horizontal="center" vertical="center"/>
    </xf>
    <xf numFmtId="0" fontId="11" fillId="0" borderId="51" xfId="0" applyFont="1" applyBorder="1" applyAlignment="1">
      <alignment horizontal="center" vertical="center"/>
    </xf>
    <xf numFmtId="0" fontId="11" fillId="0" borderId="3" xfId="0"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11" fillId="0" borderId="59"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9" fillId="0" borderId="1" xfId="0" applyFont="1" applyBorder="1" applyAlignment="1">
      <alignment horizontal="center" vertical="center" wrapText="1"/>
    </xf>
    <xf numFmtId="9" fontId="11" fillId="0" borderId="5" xfId="3" applyFont="1" applyBorder="1"/>
    <xf numFmtId="9" fontId="17" fillId="0" borderId="5" xfId="3" applyFont="1" applyBorder="1"/>
    <xf numFmtId="9" fontId="35" fillId="0" borderId="5" xfId="3" applyFont="1" applyBorder="1"/>
    <xf numFmtId="0" fontId="11" fillId="0" borderId="22" xfId="1" applyFont="1" applyBorder="1" applyAlignment="1">
      <alignment horizontal="center" vertical="top"/>
    </xf>
    <xf numFmtId="0" fontId="26" fillId="0" borderId="0" xfId="0" applyFont="1" applyBorder="1" applyAlignment="1">
      <alignment horizontal="right" vertical="center"/>
    </xf>
    <xf numFmtId="0" fontId="15" fillId="0" borderId="49" xfId="0" applyFont="1" applyBorder="1" applyAlignment="1">
      <alignment horizontal="center" vertical="center"/>
    </xf>
    <xf numFmtId="0" fontId="11" fillId="0" borderId="21" xfId="1" applyFont="1" applyBorder="1" applyAlignment="1">
      <alignment horizontal="center" vertical="top"/>
    </xf>
    <xf numFmtId="0" fontId="19" fillId="0" borderId="46"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12" xfId="0" applyFont="1" applyBorder="1" applyAlignment="1">
      <alignment vertical="center" wrapText="1"/>
    </xf>
    <xf numFmtId="0" fontId="19" fillId="0" borderId="114" xfId="0" applyFont="1" applyBorder="1" applyAlignment="1">
      <alignment vertical="center" wrapText="1"/>
    </xf>
    <xf numFmtId="0" fontId="19" fillId="0" borderId="116" xfId="0" applyFont="1" applyBorder="1" applyAlignment="1">
      <alignment vertical="center" wrapText="1"/>
    </xf>
    <xf numFmtId="0" fontId="19" fillId="0" borderId="120" xfId="0" applyFont="1" applyBorder="1" applyAlignment="1">
      <alignment vertical="center" wrapText="1"/>
    </xf>
    <xf numFmtId="0" fontId="19" fillId="0" borderId="5" xfId="0" applyFont="1" applyBorder="1" applyAlignment="1">
      <alignment vertical="center" wrapText="1"/>
    </xf>
    <xf numFmtId="0" fontId="19" fillId="0" borderId="58" xfId="0" applyFont="1" applyBorder="1" applyAlignment="1">
      <alignment vertical="center" wrapText="1"/>
    </xf>
    <xf numFmtId="0" fontId="44" fillId="0" borderId="27" xfId="0" applyFont="1" applyBorder="1" applyAlignment="1">
      <alignment horizontal="left" vertical="center" wrapText="1"/>
    </xf>
    <xf numFmtId="0" fontId="44" fillId="0" borderId="1" xfId="0" applyFont="1" applyBorder="1" applyAlignment="1">
      <alignment horizontal="center" vertical="center" wrapText="1"/>
    </xf>
    <xf numFmtId="20" fontId="19" fillId="0" borderId="1" xfId="0" applyNumberFormat="1" applyFont="1" applyBorder="1" applyAlignment="1">
      <alignment horizontal="center" vertical="center"/>
    </xf>
    <xf numFmtId="0" fontId="44" fillId="0" borderId="51" xfId="0" applyFont="1" applyBorder="1" applyAlignment="1">
      <alignment horizontal="center" vertical="center" wrapText="1"/>
    </xf>
    <xf numFmtId="0" fontId="19" fillId="0" borderId="51" xfId="0" applyFont="1" applyBorder="1" applyAlignment="1">
      <alignment horizontal="center" vertical="center" wrapText="1"/>
    </xf>
    <xf numFmtId="0" fontId="18" fillId="0" borderId="51" xfId="0" applyFont="1" applyBorder="1" applyAlignment="1">
      <alignment horizontal="center" vertical="center" wrapText="1"/>
    </xf>
    <xf numFmtId="0" fontId="44" fillId="0" borderId="1" xfId="0" applyFont="1" applyBorder="1" applyAlignment="1">
      <alignment horizontal="left" vertical="center" wrapText="1"/>
    </xf>
    <xf numFmtId="20" fontId="44" fillId="0" borderId="1" xfId="0" applyNumberFormat="1" applyFont="1" applyBorder="1" applyAlignment="1">
      <alignment horizontal="left" vertical="center" wrapText="1"/>
    </xf>
    <xf numFmtId="0" fontId="44" fillId="0" borderId="51" xfId="0" applyFont="1" applyBorder="1" applyAlignment="1">
      <alignment horizontal="left" vertical="center" wrapText="1"/>
    </xf>
    <xf numFmtId="0" fontId="19" fillId="0" borderId="27" xfId="0" applyFont="1" applyBorder="1" applyAlignment="1">
      <alignment horizontal="center" vertical="center" wrapText="1"/>
    </xf>
    <xf numFmtId="0" fontId="19" fillId="0" borderId="1" xfId="0" applyFont="1" applyBorder="1" applyAlignment="1">
      <alignment horizontal="center" vertical="center"/>
    </xf>
    <xf numFmtId="0" fontId="19" fillId="0" borderId="27" xfId="0" applyFont="1" applyBorder="1" applyAlignment="1">
      <alignment horizontal="right" vertical="center" wrapText="1"/>
    </xf>
    <xf numFmtId="0" fontId="19" fillId="0" borderId="1" xfId="0" applyFont="1" applyBorder="1" applyAlignment="1">
      <alignment horizontal="right" vertical="center" wrapText="1"/>
    </xf>
    <xf numFmtId="0" fontId="19" fillId="0" borderId="27" xfId="0" applyFont="1" applyBorder="1" applyAlignment="1">
      <alignment horizontal="left"/>
    </xf>
    <xf numFmtId="0" fontId="19" fillId="0" borderId="51" xfId="0" applyFont="1" applyBorder="1" applyAlignment="1">
      <alignment horizontal="center" vertical="center"/>
    </xf>
    <xf numFmtId="20" fontId="19" fillId="0" borderId="1" xfId="0" applyNumberFormat="1" applyFont="1" applyBorder="1" applyAlignment="1">
      <alignment horizontal="left"/>
    </xf>
    <xf numFmtId="0" fontId="18" fillId="0" borderId="55" xfId="0" applyFont="1" applyBorder="1" applyAlignment="1">
      <alignment horizontal="center" vertical="center"/>
    </xf>
    <xf numFmtId="0" fontId="15" fillId="0" borderId="1" xfId="0" applyFont="1" applyBorder="1" applyAlignment="1">
      <alignment horizontal="center" vertical="center"/>
    </xf>
    <xf numFmtId="1" fontId="20" fillId="0" borderId="1" xfId="1" applyNumberFormat="1" applyFont="1" applyBorder="1" applyAlignment="1">
      <alignment horizontal="left" vertical="center" wrapText="1"/>
    </xf>
    <xf numFmtId="0" fontId="28" fillId="0" borderId="36" xfId="0" applyFont="1" applyBorder="1" applyAlignment="1">
      <alignment horizontal="center" vertical="center"/>
    </xf>
    <xf numFmtId="0" fontId="15" fillId="0" borderId="34" xfId="1" applyFont="1" applyBorder="1" applyAlignment="1">
      <alignment horizontal="center" vertical="top"/>
    </xf>
    <xf numFmtId="0" fontId="29" fillId="0" borderId="16" xfId="1" applyFont="1" applyBorder="1" applyAlignment="1">
      <alignment horizontal="center" vertical="top" wrapText="1"/>
    </xf>
    <xf numFmtId="0" fontId="46" fillId="0" borderId="21" xfId="1" applyFont="1" applyBorder="1" applyAlignment="1">
      <alignment horizontal="center" vertical="top" wrapText="1"/>
    </xf>
    <xf numFmtId="0" fontId="46" fillId="0" borderId="21" xfId="1" applyFont="1" applyBorder="1" applyAlignment="1">
      <alignment vertical="top" wrapText="1"/>
    </xf>
    <xf numFmtId="0" fontId="28" fillId="0" borderId="1" xfId="0" applyFont="1" applyBorder="1" applyAlignment="1">
      <alignment vertical="center"/>
    </xf>
    <xf numFmtId="0" fontId="28" fillId="0" borderId="1" xfId="0" applyFont="1" applyBorder="1" applyAlignment="1">
      <alignment horizontal="center" vertical="center"/>
    </xf>
    <xf numFmtId="2" fontId="29" fillId="0" borderId="16" xfId="1" applyNumberFormat="1" applyFont="1" applyBorder="1" applyAlignment="1">
      <alignment horizontal="center" vertical="top" wrapText="1"/>
    </xf>
    <xf numFmtId="0" fontId="11" fillId="0" borderId="23" xfId="0" applyFont="1" applyBorder="1" applyAlignment="1">
      <alignment horizontal="center" vertical="center"/>
    </xf>
    <xf numFmtId="0" fontId="10" fillId="0" borderId="2"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43" xfId="0" applyFont="1" applyBorder="1" applyAlignment="1">
      <alignment horizontal="center" vertical="center"/>
    </xf>
    <xf numFmtId="0" fontId="10" fillId="0" borderId="38" xfId="0" applyFont="1" applyFill="1" applyBorder="1" applyAlignment="1">
      <alignment horizontal="left" vertical="center"/>
    </xf>
    <xf numFmtId="0" fontId="10" fillId="0" borderId="57" xfId="0" applyFont="1" applyBorder="1" applyAlignment="1">
      <alignment horizontal="left" vertical="center"/>
    </xf>
    <xf numFmtId="0" fontId="11" fillId="0" borderId="38" xfId="0" applyFont="1" applyBorder="1" applyAlignment="1">
      <alignment horizontal="center" vertical="center"/>
    </xf>
    <xf numFmtId="0" fontId="11" fillId="0" borderId="52" xfId="0" applyFont="1" applyBorder="1" applyAlignment="1">
      <alignment horizontal="center" vertical="center"/>
    </xf>
    <xf numFmtId="0" fontId="11" fillId="0" borderId="39"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0" fillId="0" borderId="48" xfId="0" applyFont="1" applyBorder="1" applyAlignment="1">
      <alignment horizontal="center" vertical="center"/>
    </xf>
    <xf numFmtId="0" fontId="19" fillId="0" borderId="1" xfId="0" applyFont="1" applyBorder="1" applyAlignment="1">
      <alignment horizontal="center" vertical="center" wrapText="1"/>
    </xf>
    <xf numFmtId="0" fontId="45" fillId="0" borderId="0" xfId="0" applyFont="1" applyBorder="1" applyAlignment="1">
      <alignment vertical="center" wrapText="1"/>
    </xf>
    <xf numFmtId="0" fontId="45" fillId="0" borderId="1" xfId="0" applyFont="1" applyBorder="1" applyAlignment="1">
      <alignment horizontal="center" vertical="center"/>
    </xf>
    <xf numFmtId="0" fontId="45" fillId="0" borderId="0" xfId="0" applyFont="1" applyAlignment="1">
      <alignment vertical="center"/>
    </xf>
    <xf numFmtId="0" fontId="45" fillId="0" borderId="1" xfId="0" applyFont="1" applyBorder="1" applyAlignment="1">
      <alignment vertical="center"/>
    </xf>
    <xf numFmtId="0" fontId="45" fillId="0" borderId="0" xfId="0" applyFont="1" applyBorder="1" applyAlignment="1">
      <alignment vertical="center"/>
    </xf>
    <xf numFmtId="0" fontId="18" fillId="0" borderId="51" xfId="0" applyFont="1" applyBorder="1" applyAlignment="1">
      <alignment horizontal="center" wrapText="1"/>
    </xf>
    <xf numFmtId="0" fontId="11" fillId="0" borderId="17" xfId="0" applyFont="1" applyBorder="1" applyAlignment="1">
      <alignment horizontal="center"/>
    </xf>
    <xf numFmtId="0" fontId="11" fillId="0" borderId="1" xfId="0" applyFont="1" applyBorder="1" applyAlignment="1">
      <alignment horizontal="center"/>
    </xf>
    <xf numFmtId="0" fontId="15" fillId="0" borderId="17" xfId="0" applyFont="1" applyBorder="1" applyAlignment="1">
      <alignment horizontal="center" vertical="top"/>
    </xf>
    <xf numFmtId="0" fontId="15" fillId="0" borderId="16" xfId="0" applyFont="1" applyBorder="1" applyAlignment="1">
      <alignment horizontal="center" vertical="top"/>
    </xf>
    <xf numFmtId="0" fontId="15" fillId="0" borderId="20" xfId="0" applyFont="1" applyBorder="1" applyAlignment="1">
      <alignment horizontal="center" vertical="top"/>
    </xf>
    <xf numFmtId="0" fontId="15" fillId="0" borderId="16"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6" xfId="0" applyFont="1" applyBorder="1" applyAlignment="1">
      <alignment horizontal="center" vertical="center"/>
    </xf>
    <xf numFmtId="0" fontId="15" fillId="0" borderId="54" xfId="0" applyFont="1" applyBorder="1" applyAlignment="1">
      <alignment horizontal="center" vertical="center"/>
    </xf>
    <xf numFmtId="0" fontId="11" fillId="0" borderId="4" xfId="0" applyFont="1" applyBorder="1" applyAlignment="1">
      <alignment horizontal="center"/>
    </xf>
    <xf numFmtId="0" fontId="11" fillId="0" borderId="27" xfId="0" applyFont="1" applyBorder="1" applyAlignment="1">
      <alignment horizontal="center"/>
    </xf>
    <xf numFmtId="0" fontId="11" fillId="0" borderId="51" xfId="0" applyFont="1" applyBorder="1" applyAlignment="1">
      <alignment horizontal="center"/>
    </xf>
    <xf numFmtId="9" fontId="11" fillId="0" borderId="58" xfId="3" applyFont="1" applyBorder="1"/>
    <xf numFmtId="9" fontId="35" fillId="0" borderId="58" xfId="3" applyFont="1" applyBorder="1"/>
    <xf numFmtId="0" fontId="11" fillId="0" borderId="68" xfId="0" applyFont="1" applyBorder="1"/>
    <xf numFmtId="0" fontId="11" fillId="0" borderId="23" xfId="0" applyFont="1" applyBorder="1" applyAlignment="1">
      <alignment horizontal="center"/>
    </xf>
    <xf numFmtId="0" fontId="11" fillId="0" borderId="58" xfId="0" applyFont="1" applyBorder="1" applyAlignment="1">
      <alignment horizontal="center"/>
    </xf>
    <xf numFmtId="0" fontId="11" fillId="0" borderId="5" xfId="0" applyFont="1" applyBorder="1" applyAlignment="1">
      <alignment horizontal="center"/>
    </xf>
    <xf numFmtId="0" fontId="11" fillId="0" borderId="59" xfId="0" applyFont="1" applyBorder="1" applyAlignment="1">
      <alignment horizontal="center"/>
    </xf>
    <xf numFmtId="0" fontId="11" fillId="0" borderId="24" xfId="0" applyFont="1" applyBorder="1" applyAlignment="1">
      <alignment horizontal="center"/>
    </xf>
    <xf numFmtId="0" fontId="10" fillId="0" borderId="27" xfId="0" applyFont="1" applyBorder="1" applyAlignment="1">
      <alignment horizontal="center"/>
    </xf>
    <xf numFmtId="0" fontId="10" fillId="0" borderId="1" xfId="0" applyFont="1" applyBorder="1" applyAlignment="1">
      <alignment horizontal="center"/>
    </xf>
    <xf numFmtId="0" fontId="10" fillId="0" borderId="51"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26" fillId="0" borderId="0" xfId="0" applyFont="1"/>
    <xf numFmtId="0" fontId="26" fillId="0" borderId="0" xfId="0" applyFont="1" applyBorder="1" applyAlignment="1">
      <alignment horizontal="center" vertical="center"/>
    </xf>
    <xf numFmtId="0" fontId="11" fillId="0" borderId="108" xfId="0" applyFont="1" applyBorder="1" applyAlignment="1">
      <alignment horizontal="center"/>
    </xf>
    <xf numFmtId="0" fontId="11" fillId="0" borderId="109" xfId="0" applyFont="1" applyBorder="1" applyAlignment="1">
      <alignment horizontal="center"/>
    </xf>
    <xf numFmtId="0" fontId="11" fillId="0" borderId="110" xfId="0" applyFont="1" applyBorder="1" applyAlignment="1">
      <alignment horizontal="center"/>
    </xf>
    <xf numFmtId="9" fontId="11" fillId="0" borderId="109" xfId="0" applyNumberFormat="1" applyFont="1" applyBorder="1" applyAlignment="1">
      <alignment horizontal="center"/>
    </xf>
    <xf numFmtId="9" fontId="11" fillId="0" borderId="109" xfId="3" applyFont="1" applyBorder="1" applyAlignment="1">
      <alignment horizontal="center"/>
    </xf>
    <xf numFmtId="9" fontId="11" fillId="0" borderId="110" xfId="3" applyFont="1" applyBorder="1" applyAlignment="1">
      <alignment horizontal="center"/>
    </xf>
    <xf numFmtId="9" fontId="11" fillId="0" borderId="1" xfId="3" applyFont="1" applyBorder="1" applyAlignment="1">
      <alignment horizontal="center"/>
    </xf>
    <xf numFmtId="9" fontId="11" fillId="0" borderId="51" xfId="3" applyFont="1" applyBorder="1" applyAlignment="1">
      <alignment horizontal="center"/>
    </xf>
    <xf numFmtId="9" fontId="35" fillId="0" borderId="5" xfId="3" applyFont="1" applyBorder="1" applyAlignment="1">
      <alignment horizontal="center"/>
    </xf>
    <xf numFmtId="9" fontId="35" fillId="0" borderId="58" xfId="3" applyFont="1" applyBorder="1" applyAlignment="1">
      <alignment horizont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59" xfId="1" applyFont="1" applyBorder="1" applyAlignment="1">
      <alignment horizontal="center" vertical="center" wrapText="1"/>
    </xf>
    <xf numFmtId="1" fontId="22" fillId="0" borderId="3" xfId="1" applyNumberFormat="1" applyFont="1" applyBorder="1" applyAlignment="1">
      <alignment horizontal="center" vertical="center"/>
    </xf>
    <xf numFmtId="1" fontId="22" fillId="0" borderId="4" xfId="1" applyNumberFormat="1" applyFont="1" applyBorder="1" applyAlignment="1">
      <alignment horizontal="center" vertical="center"/>
    </xf>
    <xf numFmtId="1" fontId="28" fillId="0" borderId="3" xfId="1" applyNumberFormat="1" applyFont="1" applyBorder="1" applyAlignment="1">
      <alignment horizontal="center" vertical="top"/>
    </xf>
    <xf numFmtId="1" fontId="28" fillId="0" borderId="4" xfId="1" applyNumberFormat="1" applyFont="1" applyBorder="1" applyAlignment="1">
      <alignment horizontal="center" vertical="top"/>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28" fillId="0" borderId="3" xfId="1" applyFont="1" applyBorder="1" applyAlignment="1">
      <alignment horizontal="center" vertical="top"/>
    </xf>
    <xf numFmtId="0" fontId="28" fillId="0" borderId="4" xfId="1" applyFont="1" applyBorder="1" applyAlignment="1">
      <alignment horizontal="center" vertical="top"/>
    </xf>
    <xf numFmtId="0" fontId="29" fillId="0" borderId="3" xfId="1" applyFont="1" applyBorder="1" applyAlignment="1">
      <alignment horizontal="center" vertical="top" wrapText="1"/>
    </xf>
    <xf numFmtId="0" fontId="29" fillId="0" borderId="4" xfId="1" applyFont="1" applyBorder="1" applyAlignment="1">
      <alignment horizontal="center" vertical="top" wrapText="1"/>
    </xf>
    <xf numFmtId="0" fontId="22" fillId="0" borderId="3" xfId="1" applyFont="1" applyBorder="1" applyAlignment="1">
      <alignment horizontal="center" vertical="center"/>
    </xf>
    <xf numFmtId="0" fontId="22" fillId="0" borderId="49" xfId="1" applyFont="1" applyBorder="1" applyAlignment="1">
      <alignment horizontal="center" vertical="center"/>
    </xf>
    <xf numFmtId="0" fontId="22" fillId="0" borderId="4" xfId="1" applyFont="1" applyBorder="1" applyAlignment="1">
      <alignment horizontal="center" vertical="center"/>
    </xf>
    <xf numFmtId="0" fontId="22" fillId="0" borderId="3" xfId="1" applyFont="1" applyBorder="1" applyAlignment="1">
      <alignment horizontal="left" vertical="center"/>
    </xf>
    <xf numFmtId="0" fontId="22" fillId="0" borderId="49" xfId="1" applyFont="1" applyBorder="1" applyAlignment="1">
      <alignment horizontal="left" vertical="center"/>
    </xf>
    <xf numFmtId="0" fontId="22" fillId="0" borderId="4" xfId="1" applyFont="1" applyBorder="1" applyAlignment="1">
      <alignment horizontal="left" vertical="center"/>
    </xf>
    <xf numFmtId="0" fontId="29" fillId="0" borderId="49" xfId="1" applyFont="1" applyBorder="1" applyAlignment="1">
      <alignment horizontal="center" vertical="top"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28" fillId="0" borderId="3" xfId="1" applyFont="1" applyBorder="1" applyAlignment="1">
      <alignment horizontal="left" vertical="top" wrapText="1"/>
    </xf>
    <xf numFmtId="0" fontId="28" fillId="0" borderId="4" xfId="1" applyFont="1" applyBorder="1" applyAlignment="1">
      <alignment horizontal="left" vertical="top" wrapText="1"/>
    </xf>
    <xf numFmtId="0" fontId="9" fillId="0" borderId="49" xfId="1" applyFont="1" applyBorder="1" applyAlignment="1">
      <alignment horizontal="center" vertical="center" wrapText="1"/>
    </xf>
    <xf numFmtId="0" fontId="5" fillId="0" borderId="0" xfId="1" applyFont="1" applyBorder="1" applyAlignment="1">
      <alignment horizontal="center" vertical="center"/>
    </xf>
    <xf numFmtId="0" fontId="30" fillId="0" borderId="0" xfId="1" applyFont="1" applyAlignment="1">
      <alignment horizont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41" xfId="1" applyFont="1" applyBorder="1" applyAlignment="1">
      <alignment horizontal="center" vertical="center" wrapText="1"/>
    </xf>
    <xf numFmtId="0" fontId="9" fillId="0" borderId="6" xfId="1" applyFont="1" applyBorder="1" applyAlignment="1">
      <alignment horizontal="center" vertical="center" wrapText="1"/>
    </xf>
    <xf numFmtId="0" fontId="22" fillId="0" borderId="0" xfId="1" applyFont="1" applyBorder="1" applyAlignment="1">
      <alignment horizontal="right" vertical="center"/>
    </xf>
    <xf numFmtId="0" fontId="22" fillId="0" borderId="0" xfId="1" applyFont="1" applyAlignment="1">
      <alignment horizontal="right"/>
    </xf>
    <xf numFmtId="0" fontId="22" fillId="0" borderId="0" xfId="1" applyFont="1" applyAlignment="1">
      <alignment horizontal="right" vertical="center"/>
    </xf>
    <xf numFmtId="0" fontId="22" fillId="0" borderId="3" xfId="2" applyFont="1" applyFill="1" applyBorder="1" applyAlignment="1">
      <alignment horizontal="center" vertical="center"/>
    </xf>
    <xf numFmtId="0" fontId="22" fillId="0" borderId="4" xfId="2" applyFont="1" applyFill="1" applyBorder="1" applyAlignment="1">
      <alignment horizontal="center" vertical="center"/>
    </xf>
    <xf numFmtId="0" fontId="25" fillId="0" borderId="0" xfId="2" applyFont="1" applyFill="1" applyBorder="1" applyAlignment="1">
      <alignment horizontal="right" vertical="center"/>
    </xf>
    <xf numFmtId="0" fontId="28" fillId="0" borderId="49" xfId="1" applyFont="1" applyBorder="1" applyAlignment="1">
      <alignment horizontal="center" vertical="top"/>
    </xf>
    <xf numFmtId="0" fontId="20" fillId="0" borderId="1" xfId="1" applyFont="1" applyBorder="1" applyAlignment="1">
      <alignment horizontal="center" vertical="center"/>
    </xf>
    <xf numFmtId="0" fontId="4" fillId="0" borderId="41" xfId="1" applyFont="1" applyBorder="1" applyAlignment="1">
      <alignment horizontal="left"/>
    </xf>
    <xf numFmtId="0" fontId="6" fillId="0" borderId="41" xfId="2" applyFont="1" applyFill="1" applyBorder="1" applyAlignment="1">
      <alignment horizontal="left" vertical="center"/>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8" fillId="0" borderId="75" xfId="1" applyFont="1" applyBorder="1" applyAlignment="1">
      <alignment horizontal="left" vertical="center" wrapText="1"/>
    </xf>
    <xf numFmtId="0" fontId="15" fillId="0" borderId="41" xfId="1" applyFont="1" applyBorder="1" applyAlignment="1">
      <alignment horizontal="center" vertical="top"/>
    </xf>
    <xf numFmtId="0" fontId="15" fillId="0" borderId="41" xfId="1" applyFont="1" applyBorder="1" applyAlignment="1">
      <alignment horizontal="center" vertical="top" wrapText="1"/>
    </xf>
    <xf numFmtId="0" fontId="8" fillId="0" borderId="43" xfId="1" applyFont="1" applyBorder="1" applyAlignment="1">
      <alignment horizontal="left" vertical="center"/>
    </xf>
    <xf numFmtId="0" fontId="8" fillId="0" borderId="41" xfId="1" applyFont="1" applyBorder="1" applyAlignment="1">
      <alignment horizontal="left" vertical="center"/>
    </xf>
    <xf numFmtId="0" fontId="8" fillId="0" borderId="61" xfId="1" applyFont="1" applyBorder="1" applyAlignment="1">
      <alignment horizontal="left" vertical="center"/>
    </xf>
    <xf numFmtId="0" fontId="8" fillId="0" borderId="40" xfId="1" applyFont="1" applyBorder="1" applyAlignment="1">
      <alignment horizontal="left" vertical="center"/>
    </xf>
    <xf numFmtId="0" fontId="8" fillId="0" borderId="0" xfId="1" applyFont="1" applyBorder="1" applyAlignment="1">
      <alignment horizontal="left" vertical="center"/>
    </xf>
    <xf numFmtId="0" fontId="8" fillId="0" borderId="75" xfId="1" applyFont="1" applyBorder="1" applyAlignment="1">
      <alignment horizontal="left" vertical="center"/>
    </xf>
    <xf numFmtId="0" fontId="8" fillId="0" borderId="24" xfId="1" applyFont="1" applyBorder="1" applyAlignment="1">
      <alignment horizontal="left" vertical="center"/>
    </xf>
    <xf numFmtId="0" fontId="8" fillId="0" borderId="6" xfId="1" applyFont="1" applyBorder="1" applyAlignment="1">
      <alignment horizontal="left" vertical="center"/>
    </xf>
    <xf numFmtId="0" fontId="8" fillId="0" borderId="59" xfId="1" applyFont="1" applyBorder="1" applyAlignment="1">
      <alignment horizontal="left" vertical="center"/>
    </xf>
    <xf numFmtId="0" fontId="30" fillId="0" borderId="60" xfId="0" applyFont="1" applyBorder="1" applyAlignment="1">
      <alignment horizontal="center" vertical="top" wrapText="1"/>
    </xf>
    <xf numFmtId="0" fontId="30" fillId="0" borderId="58" xfId="0" applyFont="1" applyBorder="1" applyAlignment="1">
      <alignment horizontal="center" vertical="top" wrapText="1"/>
    </xf>
    <xf numFmtId="0" fontId="11" fillId="0" borderId="58" xfId="0" applyFont="1" applyBorder="1" applyAlignment="1">
      <alignment horizontal="center" vertical="center"/>
    </xf>
    <xf numFmtId="0" fontId="11" fillId="0" borderId="51" xfId="0" applyFont="1" applyBorder="1" applyAlignment="1">
      <alignment horizontal="center" vertical="center"/>
    </xf>
    <xf numFmtId="0" fontId="12" fillId="0" borderId="0" xfId="0" applyFont="1" applyAlignment="1">
      <alignment horizontal="left" vertical="center" wrapText="1"/>
    </xf>
    <xf numFmtId="0" fontId="37" fillId="0" borderId="0" xfId="0" applyFont="1" applyAlignment="1">
      <alignment horizontal="center"/>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75" xfId="0" applyFont="1" applyBorder="1" applyAlignment="1">
      <alignment horizontal="right" vertical="center"/>
    </xf>
    <xf numFmtId="0" fontId="26" fillId="0" borderId="3" xfId="0" applyFont="1" applyBorder="1" applyAlignment="1">
      <alignment horizontal="center" vertical="center"/>
    </xf>
    <xf numFmtId="0" fontId="26" fillId="0" borderId="49" xfId="0" applyFont="1" applyBorder="1" applyAlignment="1">
      <alignment horizontal="center" vertical="center"/>
    </xf>
    <xf numFmtId="0" fontId="26" fillId="0" borderId="4" xfId="0" applyFont="1" applyBorder="1" applyAlignment="1">
      <alignment horizontal="center" vertical="center"/>
    </xf>
    <xf numFmtId="0" fontId="12" fillId="0" borderId="0" xfId="0" applyFont="1" applyAlignment="1">
      <alignment horizontal="right" vertical="center"/>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26" fillId="0" borderId="81" xfId="0" applyFont="1" applyBorder="1" applyAlignment="1">
      <alignment horizontal="center" vertical="center"/>
    </xf>
    <xf numFmtId="0" fontId="26" fillId="0" borderId="6" xfId="0" applyFont="1" applyBorder="1" applyAlignment="1">
      <alignment horizontal="center" vertical="center"/>
    </xf>
    <xf numFmtId="0" fontId="26" fillId="0" borderId="79"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82"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7" xfId="0" applyFont="1" applyBorder="1" applyAlignment="1">
      <alignment horizontal="center" vertical="center"/>
    </xf>
    <xf numFmtId="0" fontId="13" fillId="0" borderId="76"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28"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32" fillId="0" borderId="3" xfId="1" applyFont="1" applyBorder="1" applyAlignment="1">
      <alignment horizontal="center" vertical="top" wrapText="1"/>
    </xf>
    <xf numFmtId="0" fontId="32" fillId="0" borderId="22" xfId="1" applyFont="1" applyBorder="1" applyAlignment="1">
      <alignment horizontal="center" vertical="top" wrapText="1"/>
    </xf>
    <xf numFmtId="0" fontId="7" fillId="0" borderId="50" xfId="1" applyFont="1" applyBorder="1" applyAlignment="1">
      <alignment horizontal="center" vertical="center"/>
    </xf>
    <xf numFmtId="0" fontId="7" fillId="0" borderId="8" xfId="1" applyFont="1" applyBorder="1" applyAlignment="1">
      <alignment horizontal="center" vertical="center"/>
    </xf>
    <xf numFmtId="0" fontId="26" fillId="0" borderId="0" xfId="0" applyFont="1" applyAlignment="1">
      <alignment horizontal="right" vertical="center"/>
    </xf>
    <xf numFmtId="0" fontId="10" fillId="0" borderId="21" xfId="0" applyFont="1" applyBorder="1" applyAlignment="1">
      <alignment horizontal="center" vertical="center"/>
    </xf>
    <xf numFmtId="0" fontId="10" fillId="0" borderId="49" xfId="0" applyFont="1" applyBorder="1" applyAlignment="1">
      <alignment horizontal="center" vertical="center"/>
    </xf>
    <xf numFmtId="0" fontId="10" fillId="0" borderId="22"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7" xfId="0" applyFont="1" applyBorder="1" applyAlignment="1">
      <alignment horizontal="center" vertical="center" wrapText="1"/>
    </xf>
    <xf numFmtId="0" fontId="13" fillId="0" borderId="29" xfId="0" applyFont="1" applyBorder="1" applyAlignment="1">
      <alignment horizontal="center" vertical="top" wrapText="1"/>
    </xf>
    <xf numFmtId="0" fontId="13" fillId="0" borderId="33" xfId="0" applyFont="1" applyBorder="1" applyAlignment="1">
      <alignment horizontal="center" vertical="top" wrapText="1"/>
    </xf>
    <xf numFmtId="0" fontId="13" fillId="0" borderId="32" xfId="0" applyFont="1" applyBorder="1" applyAlignment="1">
      <alignment horizontal="center" vertical="top" wrapText="1"/>
    </xf>
    <xf numFmtId="0" fontId="13" fillId="0" borderId="37" xfId="0" applyFont="1" applyBorder="1" applyAlignment="1">
      <alignment horizontal="center" vertical="top" wrapText="1"/>
    </xf>
    <xf numFmtId="0" fontId="11" fillId="0" borderId="3" xfId="0" applyFont="1" applyBorder="1" applyAlignment="1">
      <alignment horizontal="center" vertical="center"/>
    </xf>
    <xf numFmtId="0" fontId="11" fillId="0" borderId="64" xfId="0" applyFont="1" applyBorder="1" applyAlignment="1">
      <alignment horizontal="center" vertical="center"/>
    </xf>
    <xf numFmtId="0" fontId="11" fillId="0" borderId="3" xfId="1" applyFont="1" applyBorder="1" applyAlignment="1">
      <alignment horizontal="center" vertical="top"/>
    </xf>
    <xf numFmtId="0" fontId="11" fillId="0" borderId="22" xfId="1" applyFont="1" applyBorder="1" applyAlignment="1">
      <alignment horizontal="center" vertical="top"/>
    </xf>
    <xf numFmtId="0" fontId="11" fillId="0" borderId="51" xfId="0" applyFont="1" applyBorder="1" applyAlignment="1">
      <alignment horizontal="center" vertical="center" wrapText="1"/>
    </xf>
    <xf numFmtId="0" fontId="5" fillId="0" borderId="0" xfId="0" applyFont="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vertical="center"/>
    </xf>
    <xf numFmtId="0" fontId="11" fillId="0" borderId="81" xfId="0" applyFont="1" applyBorder="1" applyAlignment="1">
      <alignment horizontal="center" vertical="center"/>
    </xf>
    <xf numFmtId="0" fontId="11" fillId="0" borderId="6" xfId="0" applyFont="1" applyBorder="1" applyAlignment="1">
      <alignment horizontal="center" vertical="center"/>
    </xf>
    <xf numFmtId="0" fontId="11" fillId="0" borderId="79" xfId="0" applyFont="1" applyBorder="1" applyAlignment="1">
      <alignment horizontal="center" vertical="center"/>
    </xf>
    <xf numFmtId="0" fontId="30" fillId="0" borderId="0" xfId="0" applyFont="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2" fillId="0" borderId="0" xfId="0" applyFont="1" applyBorder="1" applyAlignment="1">
      <alignment horizontal="center" vertical="center"/>
    </xf>
    <xf numFmtId="0" fontId="30" fillId="0" borderId="2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top" wrapText="1"/>
    </xf>
    <xf numFmtId="0" fontId="30" fillId="0" borderId="5" xfId="0" applyFont="1" applyBorder="1" applyAlignment="1">
      <alignment horizontal="center" vertical="top" wrapText="1"/>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07" xfId="0" applyFont="1" applyBorder="1" applyAlignment="1">
      <alignment horizontal="center" vertical="center"/>
    </xf>
    <xf numFmtId="0" fontId="30" fillId="0" borderId="81" xfId="0" applyFont="1" applyBorder="1" applyAlignment="1">
      <alignment horizontal="center" vertical="center"/>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12" fillId="0" borderId="0" xfId="0" applyFont="1" applyAlignment="1">
      <alignment horizontal="right" vertical="center" wrapText="1"/>
    </xf>
    <xf numFmtId="0" fontId="12" fillId="0" borderId="6" xfId="0" applyFont="1" applyBorder="1" applyAlignment="1">
      <alignment horizontal="center" vertical="center" wrapText="1"/>
    </xf>
    <xf numFmtId="0" fontId="12" fillId="0" borderId="41" xfId="0" applyFont="1" applyBorder="1" applyAlignment="1">
      <alignment horizontal="center" vertical="center"/>
    </xf>
    <xf numFmtId="0" fontId="12" fillId="0" borderId="6" xfId="0" applyFont="1" applyBorder="1" applyAlignment="1">
      <alignment horizontal="center" vertical="center"/>
    </xf>
    <xf numFmtId="0" fontId="11"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5" xfId="0" applyFont="1" applyBorder="1" applyAlignment="1">
      <alignment horizontal="center" vertical="center" wrapText="1"/>
    </xf>
    <xf numFmtId="0" fontId="20"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9" xfId="0" applyFont="1" applyBorder="1" applyAlignment="1">
      <alignment horizontal="center" vertical="center" wrapText="1"/>
    </xf>
    <xf numFmtId="0" fontId="11" fillId="0" borderId="46" xfId="0" applyFont="1" applyBorder="1" applyAlignment="1">
      <alignment horizontal="center" vertical="center"/>
    </xf>
    <xf numFmtId="0" fontId="11" fillId="0" borderId="0"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12" fillId="0" borderId="0" xfId="0" applyFont="1" applyAlignment="1">
      <alignment horizontal="left" vertical="center"/>
    </xf>
    <xf numFmtId="0" fontId="33" fillId="0" borderId="0" xfId="0" applyFont="1" applyBorder="1" applyAlignment="1">
      <alignment horizontal="left" vertical="center"/>
    </xf>
    <xf numFmtId="0" fontId="12" fillId="0" borderId="0" xfId="0" applyFont="1" applyAlignment="1">
      <alignment horizontal="left" vertical="top" wrapText="1"/>
    </xf>
    <xf numFmtId="0" fontId="11" fillId="0" borderId="55" xfId="0" applyFont="1" applyBorder="1" applyAlignment="1">
      <alignment horizontal="center"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9"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166" fontId="3" fillId="0" borderId="2" xfId="0" applyNumberFormat="1" applyFont="1" applyBorder="1" applyAlignment="1">
      <alignment horizontal="center" vertical="center" textRotation="87"/>
    </xf>
    <xf numFmtId="166" fontId="3" fillId="0" borderId="5" xfId="0" applyNumberFormat="1" applyFont="1" applyBorder="1" applyAlignment="1">
      <alignment horizontal="center" vertical="center" textRotation="87"/>
    </xf>
    <xf numFmtId="9" fontId="17" fillId="0" borderId="2" xfId="0" applyNumberFormat="1" applyFont="1" applyBorder="1" applyAlignment="1">
      <alignment horizontal="center" vertical="center" textRotation="90"/>
    </xf>
    <xf numFmtId="0" fontId="17" fillId="0" borderId="5" xfId="0" applyFont="1" applyBorder="1" applyAlignment="1">
      <alignment horizontal="center" vertical="center" textRotation="90"/>
    </xf>
    <xf numFmtId="166" fontId="36" fillId="0" borderId="60" xfId="0" applyNumberFormat="1" applyFont="1" applyBorder="1" applyAlignment="1">
      <alignment horizontal="center" vertical="center" textRotation="90"/>
    </xf>
    <xf numFmtId="166" fontId="36" fillId="0" borderId="58" xfId="0" applyNumberFormat="1" applyFont="1" applyBorder="1" applyAlignment="1">
      <alignment horizontal="center" vertical="center" textRotation="90"/>
    </xf>
    <xf numFmtId="0" fontId="30" fillId="0" borderId="27"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top" wrapText="1"/>
    </xf>
    <xf numFmtId="0" fontId="30" fillId="0" borderId="51" xfId="0" applyFont="1" applyBorder="1" applyAlignment="1">
      <alignment horizontal="center" vertical="top" wrapText="1"/>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1" fillId="0" borderId="21" xfId="1" applyFont="1" applyBorder="1" applyAlignment="1">
      <alignment horizontal="center" vertical="top"/>
    </xf>
    <xf numFmtId="0" fontId="11" fillId="0" borderId="7" xfId="1" applyFont="1" applyBorder="1" applyAlignment="1">
      <alignment horizontal="center" vertical="top"/>
    </xf>
    <xf numFmtId="0" fontId="11" fillId="0" borderId="8" xfId="1" applyFont="1" applyBorder="1" applyAlignment="1">
      <alignment horizontal="center" vertical="top"/>
    </xf>
    <xf numFmtId="0" fontId="7" fillId="0" borderId="7" xfId="1" applyFont="1" applyBorder="1" applyAlignment="1">
      <alignment horizontal="left" vertical="top"/>
    </xf>
    <xf numFmtId="0" fontId="7" fillId="0" borderId="8"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15" fillId="0" borderId="3" xfId="0" applyFont="1" applyBorder="1" applyAlignment="1">
      <alignment horizontal="center" vertical="center"/>
    </xf>
    <xf numFmtId="0" fontId="15" fillId="0" borderId="49"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xf>
    <xf numFmtId="0" fontId="15" fillId="0" borderId="0" xfId="0" applyFont="1" applyAlignment="1">
      <alignment horizontal="center"/>
    </xf>
    <xf numFmtId="0" fontId="30" fillId="0" borderId="0" xfId="0" applyFont="1" applyAlignment="1">
      <alignment horizontal="center" vertical="top"/>
    </xf>
    <xf numFmtId="0" fontId="5" fillId="0" borderId="0" xfId="0" applyFont="1" applyBorder="1" applyAlignment="1">
      <alignment horizontal="center" vertical="center"/>
    </xf>
    <xf numFmtId="0" fontId="11" fillId="0" borderId="16" xfId="0" applyFont="1" applyBorder="1" applyAlignment="1">
      <alignment horizontal="center" vertical="center" wrapText="1"/>
    </xf>
    <xf numFmtId="0" fontId="15" fillId="0" borderId="3" xfId="0" applyFont="1" applyBorder="1" applyAlignment="1">
      <alignment horizontal="center"/>
    </xf>
    <xf numFmtId="0" fontId="15" fillId="0" borderId="49" xfId="0" applyFont="1" applyBorder="1" applyAlignment="1">
      <alignment horizontal="center"/>
    </xf>
    <xf numFmtId="0" fontId="15" fillId="0" borderId="4" xfId="0" applyFont="1" applyBorder="1" applyAlignment="1">
      <alignment horizont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6" xfId="0" applyFont="1" applyBorder="1" applyAlignment="1">
      <alignment horizontal="center" vertical="center"/>
    </xf>
    <xf numFmtId="0" fontId="11" fillId="0" borderId="19" xfId="0" applyFont="1" applyBorder="1" applyAlignment="1">
      <alignment horizontal="center" vertical="center"/>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0" fillId="0" borderId="2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9" xfId="0" applyFont="1" applyBorder="1" applyAlignment="1">
      <alignment horizontal="center" vertical="center" wrapText="1"/>
    </xf>
    <xf numFmtId="0" fontId="11" fillId="0" borderId="41" xfId="0" applyFont="1" applyBorder="1" applyAlignment="1">
      <alignment horizontal="center"/>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wrapText="1"/>
    </xf>
    <xf numFmtId="0" fontId="11" fillId="0" borderId="50"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4" fillId="0" borderId="0" xfId="0" applyFont="1" applyAlignment="1">
      <alignment horizontal="left"/>
    </xf>
    <xf numFmtId="0" fontId="26" fillId="0" borderId="3" xfId="0" applyFont="1" applyBorder="1" applyAlignment="1">
      <alignment horizontal="center"/>
    </xf>
    <xf numFmtId="0" fontId="26" fillId="0" borderId="49" xfId="0" applyFont="1" applyBorder="1" applyAlignment="1">
      <alignment horizontal="center"/>
    </xf>
    <xf numFmtId="0" fontId="26" fillId="0" borderId="4" xfId="0" applyFont="1" applyBorder="1" applyAlignment="1">
      <alignment horizontal="center"/>
    </xf>
    <xf numFmtId="0" fontId="15" fillId="0" borderId="0" xfId="0" applyFont="1" applyBorder="1" applyAlignment="1">
      <alignment horizontal="right" vertical="center"/>
    </xf>
    <xf numFmtId="0" fontId="15" fillId="0" borderId="75" xfId="0" applyFont="1" applyBorder="1" applyAlignment="1">
      <alignment horizontal="right" vertical="center"/>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5" fillId="0" borderId="0" xfId="0" applyFont="1" applyAlignment="1">
      <alignment horizont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109" xfId="0" applyFont="1" applyBorder="1" applyAlignment="1">
      <alignment horizontal="center" vertical="center" wrapText="1"/>
    </xf>
    <xf numFmtId="0" fontId="11" fillId="0" borderId="21" xfId="0" applyFont="1" applyBorder="1" applyAlignment="1">
      <alignment horizontal="center"/>
    </xf>
    <xf numFmtId="0" fontId="11" fillId="0" borderId="49" xfId="0" applyFont="1" applyBorder="1" applyAlignment="1">
      <alignment horizontal="center"/>
    </xf>
    <xf numFmtId="0" fontId="11" fillId="0" borderId="7" xfId="0" applyFont="1" applyBorder="1" applyAlignment="1">
      <alignment horizontal="center"/>
    </xf>
    <xf numFmtId="0" fontId="11" fillId="0" borderId="76" xfId="0" applyFont="1" applyBorder="1" applyAlignment="1">
      <alignment horizontal="center"/>
    </xf>
    <xf numFmtId="0" fontId="11" fillId="0" borderId="27" xfId="0" applyFont="1" applyBorder="1" applyAlignment="1">
      <alignment horizontal="center" vertical="top"/>
    </xf>
    <xf numFmtId="0" fontId="11" fillId="0" borderId="3" xfId="0" applyFont="1" applyBorder="1" applyAlignment="1">
      <alignment horizontal="center" vertical="top"/>
    </xf>
    <xf numFmtId="0" fontId="11" fillId="0" borderId="47" xfId="0" applyFont="1" applyBorder="1" applyAlignment="1">
      <alignment horizontal="center" vertical="top"/>
    </xf>
    <xf numFmtId="0" fontId="11" fillId="0" borderId="48" xfId="0" applyFont="1" applyBorder="1" applyAlignment="1">
      <alignment horizontal="center" vertical="top"/>
    </xf>
    <xf numFmtId="0" fontId="11" fillId="0" borderId="31" xfId="0" applyFont="1" applyBorder="1" applyAlignment="1">
      <alignment horizontal="center"/>
    </xf>
    <xf numFmtId="0" fontId="11" fillId="0" borderId="32" xfId="0" applyFont="1" applyBorder="1" applyAlignment="1">
      <alignment horizontal="center"/>
    </xf>
    <xf numFmtId="0" fontId="11" fillId="0" borderId="37" xfId="0" applyFont="1" applyBorder="1" applyAlignment="1">
      <alignment horizontal="center"/>
    </xf>
    <xf numFmtId="0" fontId="11" fillId="0" borderId="77" xfId="0" applyFont="1" applyBorder="1" applyAlignment="1">
      <alignment horizontal="center"/>
    </xf>
    <xf numFmtId="0" fontId="11" fillId="0" borderId="78" xfId="0" applyFont="1" applyBorder="1" applyAlignment="1">
      <alignment horizontal="center"/>
    </xf>
    <xf numFmtId="0" fontId="28" fillId="0" borderId="23" xfId="0" applyFont="1" applyBorder="1" applyAlignment="1">
      <alignment horizontal="left" vertical="top"/>
    </xf>
    <xf numFmtId="0" fontId="28" fillId="0" borderId="24" xfId="0" applyFont="1" applyBorder="1" applyAlignment="1">
      <alignment horizontal="left" vertical="top"/>
    </xf>
    <xf numFmtId="0" fontId="28" fillId="0" borderId="27" xfId="0" applyFont="1" applyBorder="1" applyAlignment="1">
      <alignment horizontal="left" vertical="top"/>
    </xf>
    <xf numFmtId="0" fontId="28" fillId="0" borderId="3" xfId="0" applyFont="1" applyBorder="1" applyAlignment="1">
      <alignment horizontal="left" vertical="top"/>
    </xf>
    <xf numFmtId="0" fontId="28" fillId="0" borderId="21" xfId="0" applyFont="1" applyBorder="1" applyAlignment="1">
      <alignment horizontal="left" vertical="center" wrapText="1"/>
    </xf>
    <xf numFmtId="0" fontId="28" fillId="0" borderId="49" xfId="0" applyFont="1" applyBorder="1" applyAlignment="1">
      <alignment horizontal="left" vertical="center" wrapText="1"/>
    </xf>
    <xf numFmtId="1" fontId="11" fillId="0" borderId="4" xfId="1" applyNumberFormat="1" applyFont="1" applyBorder="1" applyAlignment="1">
      <alignment horizontal="center" vertical="top"/>
    </xf>
    <xf numFmtId="1" fontId="11" fillId="0" borderId="1" xfId="1" applyNumberFormat="1" applyFont="1" applyBorder="1" applyAlignment="1">
      <alignment horizontal="center" vertical="top"/>
    </xf>
    <xf numFmtId="1" fontId="11" fillId="0" borderId="3" xfId="1" applyNumberFormat="1" applyFont="1" applyBorder="1" applyAlignment="1">
      <alignment horizontal="center" vertical="top"/>
    </xf>
    <xf numFmtId="0" fontId="11" fillId="0" borderId="10" xfId="0" applyFont="1" applyBorder="1" applyAlignment="1">
      <alignment horizontal="center" vertical="center"/>
    </xf>
    <xf numFmtId="0" fontId="11" fillId="0" borderId="18" xfId="0" applyFont="1" applyBorder="1" applyAlignment="1">
      <alignment horizontal="center" vertical="center"/>
    </xf>
    <xf numFmtId="1" fontId="11" fillId="0" borderId="49" xfId="1" quotePrefix="1" applyNumberFormat="1" applyFont="1" applyBorder="1" applyAlignment="1">
      <alignment horizontal="center" vertical="top"/>
    </xf>
    <xf numFmtId="0" fontId="32" fillId="0" borderId="21" xfId="1" applyFont="1" applyBorder="1" applyAlignment="1">
      <alignment horizontal="center" vertical="top" wrapText="1"/>
    </xf>
    <xf numFmtId="0" fontId="32" fillId="0" borderId="49" xfId="1" applyFont="1" applyBorder="1" applyAlignment="1">
      <alignment horizontal="center" vertical="top" wrapText="1"/>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32" fillId="0" borderId="4" xfId="1" applyFont="1" applyBorder="1" applyAlignment="1">
      <alignment horizontal="center" vertical="top" wrapText="1"/>
    </xf>
    <xf numFmtId="0" fontId="11" fillId="0" borderId="4" xfId="0" applyFont="1" applyBorder="1" applyAlignment="1">
      <alignment horizontal="center" vertical="center"/>
    </xf>
    <xf numFmtId="0" fontId="11" fillId="0" borderId="54" xfId="0" applyFont="1" applyBorder="1" applyAlignment="1">
      <alignment horizontal="center" vertical="center"/>
    </xf>
    <xf numFmtId="0" fontId="11" fillId="0" borderId="106" xfId="0" applyFont="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59" xfId="0" applyFont="1" applyBorder="1" applyAlignment="1">
      <alignment horizontal="center" vertical="center"/>
    </xf>
    <xf numFmtId="0" fontId="11" fillId="0" borderId="24" xfId="0" applyFont="1" applyBorder="1" applyAlignment="1">
      <alignment horizontal="center" vertical="center"/>
    </xf>
    <xf numFmtId="0" fontId="11" fillId="2" borderId="18" xfId="0" applyFont="1" applyFill="1" applyBorder="1" applyAlignment="1">
      <alignment horizontal="center" vertical="center"/>
    </xf>
    <xf numFmtId="0" fontId="11" fillId="0" borderId="53" xfId="0" applyFont="1" applyBorder="1" applyAlignment="1">
      <alignment horizontal="center" vertical="center"/>
    </xf>
    <xf numFmtId="0" fontId="11" fillId="0" borderId="68" xfId="0" applyFont="1" applyBorder="1" applyAlignment="1">
      <alignment horizontal="center" vertical="center"/>
    </xf>
    <xf numFmtId="0" fontId="11" fillId="0" borderId="34" xfId="1" applyFont="1" applyBorder="1" applyAlignment="1">
      <alignment horizontal="center" vertical="top"/>
    </xf>
    <xf numFmtId="0" fontId="11" fillId="0" borderId="75" xfId="1" applyFont="1" applyBorder="1" applyAlignment="1">
      <alignment horizontal="center" vertical="top"/>
    </xf>
    <xf numFmtId="0" fontId="11" fillId="0" borderId="49" xfId="1" applyFont="1" applyBorder="1" applyAlignment="1">
      <alignment horizontal="center" vertical="top"/>
    </xf>
    <xf numFmtId="0" fontId="26" fillId="0" borderId="22" xfId="0" applyFont="1" applyBorder="1" applyAlignment="1">
      <alignment horizontal="center" vertical="center"/>
    </xf>
    <xf numFmtId="1" fontId="11" fillId="0" borderId="49" xfId="1" applyNumberFormat="1" applyFont="1" applyBorder="1" applyAlignment="1">
      <alignment horizontal="center" vertical="top"/>
    </xf>
    <xf numFmtId="1" fontId="7" fillId="0" borderId="3" xfId="1" applyNumberFormat="1" applyFont="1" applyBorder="1" applyAlignment="1">
      <alignment horizontal="left" vertical="top"/>
    </xf>
    <xf numFmtId="1" fontId="7" fillId="0" borderId="49" xfId="1" quotePrefix="1" applyNumberFormat="1" applyFont="1" applyBorder="1" applyAlignment="1">
      <alignment horizontal="left" vertical="top"/>
    </xf>
    <xf numFmtId="1" fontId="7" fillId="0" borderId="22" xfId="1" quotePrefix="1" applyNumberFormat="1" applyFont="1" applyBorder="1" applyAlignment="1">
      <alignment horizontal="left" vertical="top"/>
    </xf>
    <xf numFmtId="1" fontId="7" fillId="0" borderId="21" xfId="1" applyNumberFormat="1" applyFont="1" applyBorder="1" applyAlignment="1">
      <alignment horizontal="left" vertical="top"/>
    </xf>
    <xf numFmtId="0" fontId="11" fillId="0" borderId="35" xfId="0" applyFont="1" applyBorder="1" applyAlignment="1">
      <alignment horizontal="center" vertical="center"/>
    </xf>
    <xf numFmtId="0" fontId="28" fillId="0" borderId="3" xfId="0" applyFont="1" applyBorder="1" applyAlignment="1">
      <alignment horizontal="center" vertical="center"/>
    </xf>
    <xf numFmtId="0" fontId="28" fillId="0" borderId="49" xfId="0" applyFont="1" applyBorder="1" applyAlignment="1">
      <alignment horizontal="center" vertical="center"/>
    </xf>
    <xf numFmtId="0" fontId="28" fillId="0" borderId="4" xfId="0" applyFont="1" applyBorder="1" applyAlignment="1">
      <alignment horizontal="center" vertical="center"/>
    </xf>
    <xf numFmtId="0" fontId="7" fillId="0" borderId="3" xfId="1" applyFont="1" applyBorder="1" applyAlignment="1">
      <alignment horizontal="left" vertical="center"/>
    </xf>
    <xf numFmtId="0" fontId="7" fillId="0" borderId="49" xfId="1" applyFont="1" applyBorder="1" applyAlignment="1">
      <alignment horizontal="left" vertical="center"/>
    </xf>
    <xf numFmtId="0" fontId="7" fillId="0" borderId="4" xfId="1" applyFont="1" applyBorder="1" applyAlignment="1">
      <alignment horizontal="left" vertical="center"/>
    </xf>
    <xf numFmtId="0" fontId="47" fillId="0" borderId="21" xfId="1" applyFont="1" applyBorder="1" applyAlignment="1">
      <alignment horizontal="center" vertical="top" wrapText="1"/>
    </xf>
    <xf numFmtId="0" fontId="47" fillId="0" borderId="4" xfId="1" applyFont="1" applyBorder="1" applyAlignment="1">
      <alignment horizontal="center" vertical="top" wrapText="1"/>
    </xf>
    <xf numFmtId="0" fontId="28" fillId="0" borderId="3"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0" xfId="0" applyFont="1" applyAlignment="1">
      <alignment horizontal="center" vertical="top"/>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5" fillId="0" borderId="0" xfId="0" applyFont="1" applyAlignment="1">
      <alignment horizontal="right" vertical="center"/>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5" fillId="0" borderId="40" xfId="0" applyFont="1" applyBorder="1" applyAlignment="1">
      <alignment horizontal="right" vertical="center"/>
    </xf>
    <xf numFmtId="0" fontId="17" fillId="0" borderId="42" xfId="0" applyFont="1" applyBorder="1" applyAlignment="1">
      <alignment horizontal="center" vertical="center" wrapText="1"/>
    </xf>
    <xf numFmtId="0" fontId="17" fillId="0" borderId="23" xfId="0" applyFont="1" applyBorder="1" applyAlignment="1">
      <alignment horizontal="center" vertical="center" wrapText="1"/>
    </xf>
    <xf numFmtId="0" fontId="11" fillId="0" borderId="2" xfId="0" applyFont="1" applyBorder="1" applyAlignment="1">
      <alignment horizontal="center" vertical="center"/>
    </xf>
    <xf numFmtId="0" fontId="11" fillId="0" borderId="60" xfId="0" applyFont="1" applyBorder="1" applyAlignment="1">
      <alignment horizontal="center" vertical="center"/>
    </xf>
    <xf numFmtId="0" fontId="13" fillId="0" borderId="7" xfId="0" applyFont="1" applyBorder="1" applyAlignment="1">
      <alignment horizontal="center" vertical="center"/>
    </xf>
    <xf numFmtId="0" fontId="13" fillId="0" borderId="76" xfId="0" applyFont="1" applyBorder="1" applyAlignment="1">
      <alignment horizontal="center" vertical="center"/>
    </xf>
    <xf numFmtId="0" fontId="13" fillId="0" borderId="8" xfId="0" applyFont="1" applyBorder="1" applyAlignment="1">
      <alignment horizontal="center" vertical="center"/>
    </xf>
    <xf numFmtId="0" fontId="17" fillId="0" borderId="27" xfId="0" applyFont="1" applyBorder="1" applyAlignment="1">
      <alignment horizontal="center" vertical="center" wrapText="1"/>
    </xf>
    <xf numFmtId="0" fontId="17"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9" fillId="0" borderId="0" xfId="0" applyFont="1" applyAlignment="1">
      <alignment horizontal="right"/>
    </xf>
    <xf numFmtId="0" fontId="11" fillId="0" borderId="0" xfId="0" applyFont="1" applyAlignment="1">
      <alignment horizontal="left"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0" fillId="0" borderId="108" xfId="0" applyFont="1" applyBorder="1" applyAlignment="1">
      <alignment horizontal="left" vertical="center"/>
    </xf>
    <xf numFmtId="0" fontId="10" fillId="0" borderId="50" xfId="0" applyFont="1" applyBorder="1" applyAlignment="1">
      <alignment horizontal="left"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28" fillId="0" borderId="3" xfId="0" applyFont="1" applyBorder="1" applyAlignment="1">
      <alignment horizontal="center"/>
    </xf>
    <xf numFmtId="0" fontId="28" fillId="0" borderId="49" xfId="0" applyFont="1" applyBorder="1" applyAlignment="1">
      <alignment horizontal="center"/>
    </xf>
    <xf numFmtId="0" fontId="28" fillId="0" borderId="4" xfId="0" applyFont="1" applyBorder="1" applyAlignment="1">
      <alignment horizont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0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5" fillId="0" borderId="75" xfId="0" applyFont="1" applyBorder="1" applyAlignment="1">
      <alignment horizontal="center" vertical="center"/>
    </xf>
    <xf numFmtId="0" fontId="30" fillId="0" borderId="0" xfId="0" applyFont="1" applyBorder="1" applyAlignment="1">
      <alignment horizontal="center"/>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3" xfId="0" applyFont="1" applyBorder="1" applyAlignment="1">
      <alignment horizontal="center" vertical="center"/>
    </xf>
    <xf numFmtId="0" fontId="8" fillId="0" borderId="0" xfId="0" applyFont="1" applyAlignment="1">
      <alignment horizontal="center"/>
    </xf>
    <xf numFmtId="0" fontId="44" fillId="0" borderId="27" xfId="0" applyFont="1" applyBorder="1" applyAlignment="1">
      <alignment horizontal="left" vertical="center" wrapText="1"/>
    </xf>
    <xf numFmtId="0" fontId="44" fillId="0" borderId="1" xfId="0" applyFont="1" applyBorder="1" applyAlignment="1">
      <alignment horizontal="left" vertical="center" wrapText="1"/>
    </xf>
    <xf numFmtId="0" fontId="19" fillId="0" borderId="111" xfId="0" applyFont="1" applyBorder="1" applyAlignment="1">
      <alignment horizontal="left" vertical="center" wrapText="1"/>
    </xf>
    <xf numFmtId="0" fontId="19" fillId="0" borderId="119" xfId="0" applyFont="1" applyBorder="1" applyAlignment="1">
      <alignment horizontal="left"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xf>
    <xf numFmtId="0" fontId="45" fillId="0" borderId="3" xfId="0" applyFont="1" applyBorder="1" applyAlignment="1">
      <alignment horizontal="center" vertical="center"/>
    </xf>
    <xf numFmtId="0" fontId="45" fillId="0" borderId="49" xfId="0" applyFont="1" applyBorder="1" applyAlignment="1">
      <alignment horizontal="center" vertical="center"/>
    </xf>
    <xf numFmtId="0" fontId="45" fillId="0" borderId="4" xfId="0" applyFont="1" applyBorder="1" applyAlignment="1">
      <alignment horizontal="center" vertical="center"/>
    </xf>
    <xf numFmtId="0" fontId="18" fillId="0" borderId="1" xfId="0" applyFont="1" applyBorder="1" applyAlignment="1">
      <alignment horizontal="center" vertical="center"/>
    </xf>
    <xf numFmtId="0" fontId="45" fillId="0" borderId="1" xfId="0" applyFont="1" applyBorder="1" applyAlignment="1">
      <alignment horizontal="center" vertical="center"/>
    </xf>
    <xf numFmtId="0" fontId="19" fillId="0" borderId="43"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 xfId="0" applyFont="1" applyBorder="1" applyAlignment="1">
      <alignment horizontal="center" vertical="center" wrapText="1"/>
    </xf>
    <xf numFmtId="0" fontId="4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1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19" fillId="0" borderId="17" xfId="0" applyFont="1" applyBorder="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47" xfId="0" applyFont="1" applyBorder="1" applyAlignment="1">
      <alignment horizontal="right" vertical="center" wrapText="1"/>
    </xf>
    <xf numFmtId="0" fontId="19" fillId="0" borderId="46" xfId="0" applyFont="1" applyBorder="1" applyAlignment="1">
      <alignment horizontal="right" vertical="center" wrapText="1"/>
    </xf>
    <xf numFmtId="0" fontId="19" fillId="0" borderId="30" xfId="0" applyFont="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4" xfId="0" applyFont="1" applyBorder="1" applyAlignment="1">
      <alignment horizontal="center" vertical="center" wrapText="1"/>
    </xf>
    <xf numFmtId="0" fontId="20" fillId="0" borderId="3" xfId="0" applyFont="1" applyBorder="1" applyAlignment="1">
      <alignment horizontal="center" vertical="center"/>
    </xf>
    <xf numFmtId="0" fontId="20" fillId="0" borderId="49" xfId="0" applyFont="1" applyBorder="1" applyAlignment="1">
      <alignment horizontal="center" vertical="center"/>
    </xf>
    <xf numFmtId="0" fontId="20" fillId="0" borderId="4"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10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9" fillId="0" borderId="28" xfId="0" applyFont="1" applyBorder="1" applyAlignment="1">
      <alignment horizontal="center" vertical="center" textRotation="90" wrapText="1"/>
    </xf>
    <xf numFmtId="0" fontId="19" fillId="0" borderId="33"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81" xfId="0" applyFont="1" applyBorder="1" applyAlignment="1">
      <alignment horizontal="center" vertical="center" textRotation="90" wrapText="1"/>
    </xf>
    <xf numFmtId="0" fontId="19" fillId="0" borderId="79" xfId="0" applyFont="1" applyBorder="1" applyAlignment="1">
      <alignment horizontal="center" vertical="center" textRotation="90" wrapText="1"/>
    </xf>
    <xf numFmtId="0" fontId="19" fillId="0" borderId="9" xfId="0" applyFont="1" applyBorder="1" applyAlignment="1">
      <alignment horizontal="center" vertical="center"/>
    </xf>
    <xf numFmtId="0" fontId="19" fillId="0" borderId="2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27" xfId="0" applyFont="1" applyBorder="1" applyAlignment="1">
      <alignment horizontal="right" vertical="center" wrapText="1"/>
    </xf>
    <xf numFmtId="0" fontId="19" fillId="0" borderId="1" xfId="0" applyFont="1" applyBorder="1" applyAlignment="1">
      <alignment horizontal="right" vertical="center" wrapText="1"/>
    </xf>
    <xf numFmtId="0" fontId="18" fillId="0" borderId="27" xfId="0" applyFont="1" applyBorder="1" applyAlignment="1">
      <alignment horizontal="right" vertical="center" wrapText="1"/>
    </xf>
    <xf numFmtId="0" fontId="18" fillId="0" borderId="1" xfId="0" applyFont="1" applyBorder="1" applyAlignment="1">
      <alignment horizontal="right" vertical="center" wrapText="1"/>
    </xf>
    <xf numFmtId="0" fontId="18" fillId="0" borderId="27" xfId="0" applyFont="1" applyBorder="1" applyAlignment="1">
      <alignment horizontal="right" wrapText="1"/>
    </xf>
    <xf numFmtId="0" fontId="18" fillId="0" borderId="1" xfId="0" applyFont="1" applyBorder="1" applyAlignment="1">
      <alignment horizontal="right" wrapText="1"/>
    </xf>
    <xf numFmtId="0" fontId="19" fillId="0" borderId="0" xfId="0" applyFont="1" applyAlignment="1">
      <alignment horizontal="left" vertical="center" wrapText="1"/>
    </xf>
  </cellXfs>
  <cellStyles count="4">
    <cellStyle name="Normal" xfId="0" builtinId="0"/>
    <cellStyle name="Normal 2" xfId="1"/>
    <cellStyle name="Normal 3"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42331</xdr:colOff>
      <xdr:row>0</xdr:row>
      <xdr:rowOff>21177</xdr:rowOff>
    </xdr:from>
    <xdr:ext cx="2356725" cy="2348998"/>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1" y="21177"/>
          <a:ext cx="2356725" cy="23489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33</xdr:row>
      <xdr:rowOff>71437</xdr:rowOff>
    </xdr:from>
    <xdr:to>
      <xdr:col>2</xdr:col>
      <xdr:colOff>790561</xdr:colOff>
      <xdr:row>33</xdr:row>
      <xdr:rowOff>202407</xdr:rowOff>
    </xdr:to>
    <xdr:sp macro="" textlink="">
      <xdr:nvSpPr>
        <xdr:cNvPr id="22" name="Right Arrow 21"/>
        <xdr:cNvSpPr/>
      </xdr:nvSpPr>
      <xdr:spPr>
        <a:xfrm>
          <a:off x="2976563" y="8763000"/>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33</xdr:row>
      <xdr:rowOff>59530</xdr:rowOff>
    </xdr:from>
    <xdr:to>
      <xdr:col>1</xdr:col>
      <xdr:colOff>392906</xdr:colOff>
      <xdr:row>33</xdr:row>
      <xdr:rowOff>190499</xdr:rowOff>
    </xdr:to>
    <xdr:sp macro="" textlink="">
      <xdr:nvSpPr>
        <xdr:cNvPr id="28" name="Left Arrow 27"/>
        <xdr:cNvSpPr/>
      </xdr:nvSpPr>
      <xdr:spPr>
        <a:xfrm>
          <a:off x="476240" y="8751093"/>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47623</xdr:colOff>
      <xdr:row>0</xdr:row>
      <xdr:rowOff>23812</xdr:rowOff>
    </xdr:from>
    <xdr:ext cx="1547815" cy="1542740"/>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623" y="23812"/>
          <a:ext cx="1547815" cy="1542740"/>
        </a:xfrm>
        <a:prstGeom prst="rect">
          <a:avLst/>
        </a:prstGeom>
      </xdr:spPr>
    </xdr:pic>
    <xdr:clientData/>
  </xdr:oneCellAnchor>
  <xdr:twoCellAnchor>
    <xdr:from>
      <xdr:col>2</xdr:col>
      <xdr:colOff>559531</xdr:colOff>
      <xdr:row>59</xdr:row>
      <xdr:rowOff>71436</xdr:rowOff>
    </xdr:from>
    <xdr:to>
      <xdr:col>2</xdr:col>
      <xdr:colOff>778592</xdr:colOff>
      <xdr:row>59</xdr:row>
      <xdr:rowOff>202406</xdr:rowOff>
    </xdr:to>
    <xdr:sp macro="" textlink="">
      <xdr:nvSpPr>
        <xdr:cNvPr id="9" name="Right Arrow 8"/>
        <xdr:cNvSpPr/>
      </xdr:nvSpPr>
      <xdr:spPr>
        <a:xfrm>
          <a:off x="2964594" y="15882936"/>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128583</xdr:colOff>
      <xdr:row>59</xdr:row>
      <xdr:rowOff>68999</xdr:rowOff>
    </xdr:from>
    <xdr:to>
      <xdr:col>1</xdr:col>
      <xdr:colOff>319093</xdr:colOff>
      <xdr:row>59</xdr:row>
      <xdr:rowOff>199968</xdr:rowOff>
    </xdr:to>
    <xdr:sp macro="" textlink="">
      <xdr:nvSpPr>
        <xdr:cNvPr id="11" name="Left Arrow 10"/>
        <xdr:cNvSpPr/>
      </xdr:nvSpPr>
      <xdr:spPr>
        <a:xfrm>
          <a:off x="402427" y="15880499"/>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7</xdr:col>
      <xdr:colOff>35718</xdr:colOff>
      <xdr:row>12</xdr:row>
      <xdr:rowOff>23815</xdr:rowOff>
    </xdr:from>
    <xdr:to>
      <xdr:col>7</xdr:col>
      <xdr:colOff>250031</xdr:colOff>
      <xdr:row>23</xdr:row>
      <xdr:rowOff>59534</xdr:rowOff>
    </xdr:to>
    <xdr:sp macro="" textlink="">
      <xdr:nvSpPr>
        <xdr:cNvPr id="2" name="TextBox 1"/>
        <xdr:cNvSpPr txBox="1"/>
      </xdr:nvSpPr>
      <xdr:spPr>
        <a:xfrm>
          <a:off x="4619624" y="2964659"/>
          <a:ext cx="214313"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a:t>
          </a:r>
        </a:p>
        <a:p>
          <a:endParaRPr lang="en-US" sz="1100"/>
        </a:p>
        <a:p>
          <a:r>
            <a:rPr lang="en-US" sz="1100"/>
            <a:t>Saints </a:t>
          </a:r>
        </a:p>
        <a:p>
          <a:endParaRPr lang="en-US" sz="1100"/>
        </a:p>
        <a:p>
          <a:r>
            <a:rPr lang="en-US" sz="1100"/>
            <a:t>Day</a:t>
          </a:r>
        </a:p>
      </xdr:txBody>
    </xdr:sp>
    <xdr:clientData/>
  </xdr:twoCellAnchor>
  <xdr:twoCellAnchor>
    <xdr:from>
      <xdr:col>17</xdr:col>
      <xdr:colOff>77030</xdr:colOff>
      <xdr:row>12</xdr:row>
      <xdr:rowOff>4738</xdr:rowOff>
    </xdr:from>
    <xdr:to>
      <xdr:col>17</xdr:col>
      <xdr:colOff>284203</xdr:colOff>
      <xdr:row>12</xdr:row>
      <xdr:rowOff>266843</xdr:rowOff>
    </xdr:to>
    <xdr:sp macro="" textlink="">
      <xdr:nvSpPr>
        <xdr:cNvPr id="4" name="Right Triangle 3"/>
        <xdr:cNvSpPr/>
      </xdr:nvSpPr>
      <xdr:spPr>
        <a:xfrm rot="16361767">
          <a:off x="7729095" y="2973048"/>
          <a:ext cx="262105" cy="207173"/>
        </a:xfrm>
        <a:prstGeom prst="r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23812</xdr:colOff>
      <xdr:row>12</xdr:row>
      <xdr:rowOff>23813</xdr:rowOff>
    </xdr:from>
    <xdr:to>
      <xdr:col>23</xdr:col>
      <xdr:colOff>297657</xdr:colOff>
      <xdr:row>12</xdr:row>
      <xdr:rowOff>261941</xdr:rowOff>
    </xdr:to>
    <xdr:sp macro="" textlink="">
      <xdr:nvSpPr>
        <xdr:cNvPr id="12" name="Right Triangle 11"/>
        <xdr:cNvSpPr/>
      </xdr:nvSpPr>
      <xdr:spPr>
        <a:xfrm rot="5400000">
          <a:off x="9578577" y="2946798"/>
          <a:ext cx="238128" cy="273845"/>
        </a:xfrm>
        <a:prstGeom prst="r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59</xdr:row>
      <xdr:rowOff>47625</xdr:rowOff>
    </xdr:from>
    <xdr:to>
      <xdr:col>1</xdr:col>
      <xdr:colOff>190501</xdr:colOff>
      <xdr:row>59</xdr:row>
      <xdr:rowOff>209550</xdr:rowOff>
    </xdr:to>
    <xdr:sp macro="" textlink="">
      <xdr:nvSpPr>
        <xdr:cNvPr id="2" name="Left Arrow 1"/>
        <xdr:cNvSpPr/>
      </xdr:nvSpPr>
      <xdr:spPr>
        <a:xfrm>
          <a:off x="314326" y="150590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76201</xdr:colOff>
      <xdr:row>58</xdr:row>
      <xdr:rowOff>66675</xdr:rowOff>
    </xdr:from>
    <xdr:to>
      <xdr:col>1</xdr:col>
      <xdr:colOff>190501</xdr:colOff>
      <xdr:row>58</xdr:row>
      <xdr:rowOff>228600</xdr:rowOff>
    </xdr:to>
    <xdr:sp macro="" textlink="">
      <xdr:nvSpPr>
        <xdr:cNvPr id="3" name="Left Arrow 2"/>
        <xdr:cNvSpPr/>
      </xdr:nvSpPr>
      <xdr:spPr>
        <a:xfrm>
          <a:off x="314326" y="148304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104775</xdr:colOff>
      <xdr:row>36</xdr:row>
      <xdr:rowOff>66674</xdr:rowOff>
    </xdr:from>
    <xdr:to>
      <xdr:col>1</xdr:col>
      <xdr:colOff>250031</xdr:colOff>
      <xdr:row>36</xdr:row>
      <xdr:rowOff>238125</xdr:rowOff>
    </xdr:to>
    <xdr:sp macro="" textlink="">
      <xdr:nvSpPr>
        <xdr:cNvPr id="4" name="Left Arrow 3"/>
        <xdr:cNvSpPr/>
      </xdr:nvSpPr>
      <xdr:spPr>
        <a:xfrm>
          <a:off x="473869" y="10139362"/>
          <a:ext cx="145256" cy="1714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452437</xdr:colOff>
      <xdr:row>36</xdr:row>
      <xdr:rowOff>71439</xdr:rowOff>
    </xdr:from>
    <xdr:to>
      <xdr:col>2</xdr:col>
      <xdr:colOff>583410</xdr:colOff>
      <xdr:row>36</xdr:row>
      <xdr:rowOff>250031</xdr:rowOff>
    </xdr:to>
    <xdr:sp macro="" textlink="">
      <xdr:nvSpPr>
        <xdr:cNvPr id="5" name="Right Arrow 4"/>
        <xdr:cNvSpPr/>
      </xdr:nvSpPr>
      <xdr:spPr>
        <a:xfrm>
          <a:off x="3036093" y="10144127"/>
          <a:ext cx="130973" cy="1785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419077</xdr:colOff>
      <xdr:row>58</xdr:row>
      <xdr:rowOff>83342</xdr:rowOff>
    </xdr:from>
    <xdr:to>
      <xdr:col>2</xdr:col>
      <xdr:colOff>583411</xdr:colOff>
      <xdr:row>58</xdr:row>
      <xdr:rowOff>261938</xdr:rowOff>
    </xdr:to>
    <xdr:sp macro="" textlink="">
      <xdr:nvSpPr>
        <xdr:cNvPr id="29" name="Right Arrow 28"/>
        <xdr:cNvSpPr/>
      </xdr:nvSpPr>
      <xdr:spPr>
        <a:xfrm>
          <a:off x="3002733" y="16037717"/>
          <a:ext cx="164334" cy="1785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402409</xdr:colOff>
      <xdr:row>59</xdr:row>
      <xdr:rowOff>83342</xdr:rowOff>
    </xdr:from>
    <xdr:to>
      <xdr:col>2</xdr:col>
      <xdr:colOff>559599</xdr:colOff>
      <xdr:row>59</xdr:row>
      <xdr:rowOff>226218</xdr:rowOff>
    </xdr:to>
    <xdr:sp macro="" textlink="">
      <xdr:nvSpPr>
        <xdr:cNvPr id="30" name="Right Arrow 29"/>
        <xdr:cNvSpPr/>
      </xdr:nvSpPr>
      <xdr:spPr>
        <a:xfrm>
          <a:off x="2986065" y="16347280"/>
          <a:ext cx="157190" cy="1428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68034</xdr:colOff>
      <xdr:row>0</xdr:row>
      <xdr:rowOff>25852</xdr:rowOff>
    </xdr:from>
    <xdr:ext cx="1598639" cy="1593397"/>
    <xdr:pic>
      <xdr:nvPicPr>
        <xdr:cNvPr id="11" name="Picture 10"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68034" y="25852"/>
          <a:ext cx="1598639" cy="15933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40104</xdr:colOff>
      <xdr:row>0</xdr:row>
      <xdr:rowOff>20068</xdr:rowOff>
    </xdr:from>
    <xdr:ext cx="1589354" cy="1584143"/>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0104" y="20068"/>
          <a:ext cx="1589354" cy="15841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174625</xdr:colOff>
      <xdr:row>59</xdr:row>
      <xdr:rowOff>111125</xdr:rowOff>
    </xdr:from>
    <xdr:to>
      <xdr:col>2</xdr:col>
      <xdr:colOff>403461</xdr:colOff>
      <xdr:row>59</xdr:row>
      <xdr:rowOff>211167</xdr:rowOff>
    </xdr:to>
    <xdr:sp macro="" textlink="">
      <xdr:nvSpPr>
        <xdr:cNvPr id="3" name="Left Arrow 2"/>
        <xdr:cNvSpPr/>
      </xdr:nvSpPr>
      <xdr:spPr>
        <a:xfrm>
          <a:off x="1660525" y="1827530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2</xdr:col>
      <xdr:colOff>190500</xdr:colOff>
      <xdr:row>60</xdr:row>
      <xdr:rowOff>95250</xdr:rowOff>
    </xdr:from>
    <xdr:to>
      <xdr:col>2</xdr:col>
      <xdr:colOff>419336</xdr:colOff>
      <xdr:row>60</xdr:row>
      <xdr:rowOff>195292</xdr:rowOff>
    </xdr:to>
    <xdr:sp macro="" textlink="">
      <xdr:nvSpPr>
        <xdr:cNvPr id="4" name="Left Arrow 3"/>
        <xdr:cNvSpPr/>
      </xdr:nvSpPr>
      <xdr:spPr>
        <a:xfrm>
          <a:off x="1676400" y="1857375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743424</xdr:colOff>
      <xdr:row>32</xdr:row>
      <xdr:rowOff>81312</xdr:rowOff>
    </xdr:from>
    <xdr:to>
      <xdr:col>2</xdr:col>
      <xdr:colOff>101071</xdr:colOff>
      <xdr:row>32</xdr:row>
      <xdr:rowOff>181354</xdr:rowOff>
    </xdr:to>
    <xdr:sp macro="" textlink="">
      <xdr:nvSpPr>
        <xdr:cNvPr id="29" name="Left Arrow 28"/>
        <xdr:cNvSpPr/>
      </xdr:nvSpPr>
      <xdr:spPr>
        <a:xfrm>
          <a:off x="2230253" y="10837592"/>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46464</xdr:colOff>
      <xdr:row>0</xdr:row>
      <xdr:rowOff>34843</xdr:rowOff>
    </xdr:from>
    <xdr:ext cx="1417134" cy="1412487"/>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6464" y="34843"/>
          <a:ext cx="1417134" cy="141248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42332</xdr:colOff>
      <xdr:row>0</xdr:row>
      <xdr:rowOff>21166</xdr:rowOff>
    </xdr:from>
    <xdr:ext cx="1481668" cy="1476810"/>
    <xdr:pic>
      <xdr:nvPicPr>
        <xdr:cNvPr id="5" name="Picture 4"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2" y="21166"/>
          <a:ext cx="1481668" cy="14768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47438</xdr:colOff>
      <xdr:row>0</xdr:row>
      <xdr:rowOff>24258</xdr:rowOff>
    </xdr:from>
    <xdr:ext cx="1409112" cy="1404492"/>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438" y="24258"/>
          <a:ext cx="1409112" cy="14044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F0"/>
  </sheetPr>
  <dimension ref="A1:AA78"/>
  <sheetViews>
    <sheetView showGridLines="0" zoomScale="43" zoomScaleNormal="43" zoomScaleSheetLayoutView="62" workbookViewId="0">
      <selection activeCell="C13" sqref="C13:F13"/>
    </sheetView>
  </sheetViews>
  <sheetFormatPr defaultRowHeight="18.75"/>
  <cols>
    <col min="1" max="1" width="3" style="106" customWidth="1"/>
    <col min="2" max="2" width="22.7109375" style="86" customWidth="1"/>
    <col min="3" max="3" width="10.42578125" style="86" customWidth="1"/>
    <col min="4" max="4" width="3.5703125" style="86" customWidth="1"/>
    <col min="5" max="5" width="19.7109375" style="86" customWidth="1"/>
    <col min="6" max="6" width="24.28515625" style="86" customWidth="1"/>
    <col min="7" max="7" width="8.85546875" style="86" customWidth="1"/>
    <col min="8" max="8" width="18.5703125" style="86" customWidth="1"/>
    <col min="9" max="9" width="15.28515625" style="86" customWidth="1"/>
    <col min="10" max="10" width="1.28515625" style="86" customWidth="1"/>
    <col min="11" max="11" width="20.85546875" style="87" customWidth="1"/>
    <col min="12" max="12" width="18" style="86" customWidth="1"/>
    <col min="13" max="13" width="17.5703125" style="86" customWidth="1"/>
    <col min="14" max="14" width="20.42578125" style="86" customWidth="1"/>
    <col min="15" max="15" width="18.5703125" style="86" customWidth="1"/>
    <col min="16" max="16" width="18.7109375" style="86" customWidth="1"/>
    <col min="17" max="17" width="19.28515625" style="86" customWidth="1"/>
    <col min="18" max="18" width="0.85546875" style="86" customWidth="1"/>
    <col min="19" max="19" width="17.85546875" style="86" customWidth="1"/>
    <col min="20" max="20" width="15.85546875" style="86" customWidth="1"/>
    <col min="21" max="21" width="15.140625" style="86" customWidth="1"/>
    <col min="22" max="22" width="5.140625" style="86" customWidth="1"/>
    <col min="23" max="23" width="28.5703125" style="86" customWidth="1"/>
    <col min="24" max="24" width="15.140625" style="86" customWidth="1"/>
    <col min="25" max="25" width="16.7109375" style="86" customWidth="1"/>
    <col min="26" max="26" width="20.42578125" style="86" customWidth="1"/>
    <col min="27" max="27" width="24.5703125" style="86" customWidth="1"/>
    <col min="28" max="16384" width="9.140625" style="86"/>
  </cols>
  <sheetData>
    <row r="1" spans="1:27" s="79" customFormat="1" ht="27">
      <c r="A1" s="503" t="s">
        <v>154</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row>
    <row r="2" spans="1:27" s="79" customFormat="1" ht="15.75">
      <c r="A2" s="504" t="s">
        <v>237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7" s="79" customFormat="1" ht="18">
      <c r="A3" s="80"/>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79" customFormat="1" ht="49.5" customHeight="1">
      <c r="A4" s="81"/>
      <c r="D4" s="511" t="s">
        <v>174</v>
      </c>
      <c r="E4" s="511"/>
      <c r="F4" s="350">
        <v>136485</v>
      </c>
      <c r="H4" s="512" t="s">
        <v>171</v>
      </c>
      <c r="I4" s="512"/>
      <c r="J4" s="290"/>
      <c r="K4" s="82" t="s">
        <v>317</v>
      </c>
      <c r="L4" s="512" t="s">
        <v>172</v>
      </c>
      <c r="M4" s="512"/>
      <c r="N4" s="489" t="s">
        <v>308</v>
      </c>
      <c r="O4" s="490"/>
      <c r="P4" s="490"/>
      <c r="Q4" s="491"/>
      <c r="R4" s="327"/>
      <c r="S4" s="512" t="s">
        <v>173</v>
      </c>
      <c r="T4" s="512"/>
      <c r="U4" s="489" t="s">
        <v>318</v>
      </c>
      <c r="V4" s="490"/>
      <c r="W4" s="490"/>
      <c r="X4" s="491"/>
      <c r="AA4" s="83"/>
    </row>
    <row r="5" spans="1:27" s="79" customFormat="1" ht="12" customHeight="1"/>
    <row r="6" spans="1:27" s="79" customFormat="1" ht="64.5" customHeight="1">
      <c r="C6" s="510" t="s">
        <v>175</v>
      </c>
      <c r="D6" s="510"/>
      <c r="E6" s="510"/>
      <c r="F6" s="489" t="s">
        <v>316</v>
      </c>
      <c r="G6" s="490"/>
      <c r="H6" s="490"/>
      <c r="I6" s="490"/>
      <c r="J6" s="490"/>
      <c r="K6" s="490"/>
      <c r="L6" s="491"/>
      <c r="M6" s="510" t="s">
        <v>170</v>
      </c>
      <c r="N6" s="510"/>
      <c r="O6" s="510"/>
      <c r="P6" s="513" t="s">
        <v>319</v>
      </c>
      <c r="Q6" s="514"/>
      <c r="R6" s="328"/>
      <c r="S6" s="515" t="s">
        <v>178</v>
      </c>
      <c r="T6" s="515"/>
      <c r="U6" s="489">
        <v>5</v>
      </c>
      <c r="V6" s="491"/>
      <c r="W6" s="84" t="s">
        <v>179</v>
      </c>
      <c r="X6" s="489" t="s">
        <v>320</v>
      </c>
      <c r="Y6" s="490"/>
      <c r="Z6" s="491"/>
    </row>
    <row r="7" spans="1:27" ht="15.75" customHeight="1">
      <c r="A7" s="85"/>
    </row>
    <row r="8" spans="1:27" s="88" customFormat="1" ht="42" customHeight="1">
      <c r="A8" s="505"/>
      <c r="B8" s="507" t="s">
        <v>143</v>
      </c>
      <c r="C8" s="475" t="s">
        <v>184</v>
      </c>
      <c r="D8" s="508"/>
      <c r="E8" s="508"/>
      <c r="F8" s="476"/>
      <c r="G8" s="472" t="s">
        <v>155</v>
      </c>
      <c r="H8" s="472" t="s">
        <v>239</v>
      </c>
      <c r="I8" s="473" t="s">
        <v>230</v>
      </c>
      <c r="J8" s="475" t="s">
        <v>231</v>
      </c>
      <c r="K8" s="476"/>
      <c r="L8" s="472" t="s">
        <v>139</v>
      </c>
      <c r="M8" s="472" t="s">
        <v>232</v>
      </c>
      <c r="N8" s="472" t="s">
        <v>138</v>
      </c>
      <c r="O8" s="507" t="s">
        <v>137</v>
      </c>
      <c r="P8" s="507"/>
      <c r="Q8" s="507"/>
      <c r="R8" s="507"/>
      <c r="S8" s="507"/>
      <c r="T8" s="507" t="s">
        <v>235</v>
      </c>
      <c r="U8" s="507"/>
      <c r="V8" s="507"/>
      <c r="W8" s="507"/>
      <c r="X8" s="483" t="s">
        <v>292</v>
      </c>
      <c r="Y8" s="502"/>
      <c r="Z8" s="472" t="s">
        <v>236</v>
      </c>
      <c r="AA8" s="74" t="s">
        <v>303</v>
      </c>
    </row>
    <row r="9" spans="1:27" s="89" customFormat="1" ht="90" customHeight="1">
      <c r="A9" s="506"/>
      <c r="B9" s="507"/>
      <c r="C9" s="477"/>
      <c r="D9" s="509"/>
      <c r="E9" s="509"/>
      <c r="F9" s="478"/>
      <c r="G9" s="472"/>
      <c r="H9" s="472"/>
      <c r="I9" s="474"/>
      <c r="J9" s="477"/>
      <c r="K9" s="478"/>
      <c r="L9" s="472"/>
      <c r="M9" s="472"/>
      <c r="N9" s="472"/>
      <c r="O9" s="75" t="s">
        <v>238</v>
      </c>
      <c r="P9" s="75" t="s">
        <v>37</v>
      </c>
      <c r="Q9" s="75" t="s">
        <v>187</v>
      </c>
      <c r="R9" s="483" t="s">
        <v>104</v>
      </c>
      <c r="S9" s="484"/>
      <c r="T9" s="483" t="s">
        <v>233</v>
      </c>
      <c r="U9" s="484"/>
      <c r="V9" s="483" t="s">
        <v>234</v>
      </c>
      <c r="W9" s="484"/>
      <c r="X9" s="74" t="s">
        <v>169</v>
      </c>
      <c r="Y9" s="291" t="s">
        <v>290</v>
      </c>
      <c r="Z9" s="472"/>
      <c r="AA9" s="75" t="s">
        <v>149</v>
      </c>
    </row>
    <row r="10" spans="1:27" ht="56.25" customHeight="1">
      <c r="A10" s="90"/>
      <c r="B10" s="349">
        <v>136485121234</v>
      </c>
      <c r="C10" s="492" t="s">
        <v>387</v>
      </c>
      <c r="D10" s="493"/>
      <c r="E10" s="493"/>
      <c r="F10" s="494"/>
      <c r="G10" s="342" t="s">
        <v>2</v>
      </c>
      <c r="H10" s="341">
        <v>37879</v>
      </c>
      <c r="I10" s="343">
        <v>10</v>
      </c>
      <c r="J10" s="479" t="s">
        <v>308</v>
      </c>
      <c r="K10" s="480"/>
      <c r="L10" s="344" t="s">
        <v>309</v>
      </c>
      <c r="M10" s="95"/>
      <c r="N10" s="345" t="s">
        <v>310</v>
      </c>
      <c r="O10" s="101" t="s">
        <v>311</v>
      </c>
      <c r="P10" s="348" t="s">
        <v>312</v>
      </c>
      <c r="Q10" s="348" t="s">
        <v>308</v>
      </c>
      <c r="R10" s="485"/>
      <c r="S10" s="486"/>
      <c r="T10" s="496" t="s">
        <v>313</v>
      </c>
      <c r="U10" s="497"/>
      <c r="V10" s="498" t="s">
        <v>314</v>
      </c>
      <c r="W10" s="499"/>
      <c r="X10" s="97"/>
      <c r="Y10" s="97"/>
      <c r="Z10" s="346" t="s">
        <v>315</v>
      </c>
      <c r="AA10" s="347" t="s">
        <v>321</v>
      </c>
    </row>
    <row r="11" spans="1:27" ht="45.95" customHeight="1">
      <c r="A11" s="90"/>
      <c r="B11" s="98"/>
      <c r="C11" s="487"/>
      <c r="D11" s="495"/>
      <c r="E11" s="495"/>
      <c r="F11" s="488"/>
      <c r="G11" s="99"/>
      <c r="H11" s="93"/>
      <c r="I11" s="94"/>
      <c r="J11" s="481"/>
      <c r="K11" s="482"/>
      <c r="L11" s="92"/>
      <c r="M11" s="92"/>
      <c r="N11" s="97"/>
      <c r="O11" s="92"/>
      <c r="P11" s="99"/>
      <c r="Q11" s="99"/>
      <c r="R11" s="487"/>
      <c r="S11" s="488"/>
      <c r="T11" s="500"/>
      <c r="U11" s="501"/>
      <c r="V11" s="500"/>
      <c r="W11" s="501"/>
      <c r="X11" s="99"/>
      <c r="Y11" s="99"/>
      <c r="Z11" s="97"/>
      <c r="AA11" s="97"/>
    </row>
    <row r="12" spans="1:27" ht="45.95" customHeight="1">
      <c r="A12" s="90"/>
      <c r="B12" s="98"/>
      <c r="C12" s="487"/>
      <c r="D12" s="495"/>
      <c r="E12" s="495"/>
      <c r="F12" s="488"/>
      <c r="G12" s="99"/>
      <c r="H12" s="93"/>
      <c r="I12" s="94"/>
      <c r="J12" s="481"/>
      <c r="K12" s="482"/>
      <c r="L12" s="92"/>
      <c r="M12" s="92"/>
      <c r="N12" s="97"/>
      <c r="O12" s="92"/>
      <c r="P12" s="99"/>
      <c r="Q12" s="99"/>
      <c r="R12" s="487"/>
      <c r="S12" s="488"/>
      <c r="T12" s="500"/>
      <c r="U12" s="501"/>
      <c r="V12" s="500"/>
      <c r="W12" s="501"/>
      <c r="X12" s="99"/>
      <c r="Y12" s="99"/>
      <c r="Z12" s="97"/>
      <c r="AA12" s="97"/>
    </row>
    <row r="13" spans="1:27" ht="45.95" customHeight="1">
      <c r="A13" s="90"/>
      <c r="B13" s="91"/>
      <c r="C13" s="485"/>
      <c r="D13" s="516"/>
      <c r="E13" s="516"/>
      <c r="F13" s="486"/>
      <c r="G13" s="92"/>
      <c r="H13" s="93"/>
      <c r="I13" s="94"/>
      <c r="J13" s="481"/>
      <c r="K13" s="482"/>
      <c r="L13" s="95"/>
      <c r="M13" s="95"/>
      <c r="N13" s="96"/>
      <c r="O13" s="92"/>
      <c r="P13" s="92"/>
      <c r="Q13" s="92"/>
      <c r="R13" s="485"/>
      <c r="S13" s="486"/>
      <c r="T13" s="500"/>
      <c r="U13" s="501"/>
      <c r="V13" s="500"/>
      <c r="W13" s="501"/>
      <c r="X13" s="97"/>
      <c r="Y13" s="97"/>
      <c r="Z13" s="97"/>
      <c r="AA13" s="97"/>
    </row>
    <row r="14" spans="1:27" ht="45.95" customHeight="1">
      <c r="A14" s="90"/>
      <c r="B14" s="98"/>
      <c r="C14" s="487"/>
      <c r="D14" s="495"/>
      <c r="E14" s="495"/>
      <c r="F14" s="488"/>
      <c r="G14" s="99"/>
      <c r="H14" s="93"/>
      <c r="I14" s="94"/>
      <c r="J14" s="481"/>
      <c r="K14" s="482"/>
      <c r="L14" s="92"/>
      <c r="M14" s="92"/>
      <c r="N14" s="97"/>
      <c r="O14" s="92"/>
      <c r="P14" s="99"/>
      <c r="Q14" s="99"/>
      <c r="R14" s="487"/>
      <c r="S14" s="488"/>
      <c r="T14" s="500"/>
      <c r="U14" s="501"/>
      <c r="V14" s="500"/>
      <c r="W14" s="501"/>
      <c r="X14" s="99"/>
      <c r="Y14" s="99"/>
      <c r="Z14" s="97"/>
      <c r="AA14" s="97"/>
    </row>
    <row r="15" spans="1:27" ht="45.95" customHeight="1">
      <c r="A15" s="90"/>
      <c r="B15" s="98"/>
      <c r="C15" s="487"/>
      <c r="D15" s="495"/>
      <c r="E15" s="495"/>
      <c r="F15" s="488"/>
      <c r="G15" s="99"/>
      <c r="H15" s="93"/>
      <c r="I15" s="94"/>
      <c r="J15" s="481"/>
      <c r="K15" s="482"/>
      <c r="L15" s="92"/>
      <c r="M15" s="92"/>
      <c r="N15" s="97"/>
      <c r="O15" s="92"/>
      <c r="P15" s="99"/>
      <c r="Q15" s="99"/>
      <c r="R15" s="487"/>
      <c r="S15" s="488"/>
      <c r="T15" s="500"/>
      <c r="U15" s="501"/>
      <c r="V15" s="500"/>
      <c r="W15" s="501"/>
      <c r="X15" s="99"/>
      <c r="Y15" s="99"/>
      <c r="Z15" s="97"/>
      <c r="AA15" s="97"/>
    </row>
    <row r="16" spans="1:27" ht="45.95" customHeight="1">
      <c r="A16" s="90"/>
      <c r="B16" s="91"/>
      <c r="C16" s="485"/>
      <c r="D16" s="516"/>
      <c r="E16" s="516"/>
      <c r="F16" s="486"/>
      <c r="G16" s="92"/>
      <c r="H16" s="93"/>
      <c r="I16" s="94"/>
      <c r="J16" s="481"/>
      <c r="K16" s="482"/>
      <c r="L16" s="95"/>
      <c r="M16" s="95"/>
      <c r="N16" s="96"/>
      <c r="O16" s="92"/>
      <c r="P16" s="92"/>
      <c r="Q16" s="92"/>
      <c r="R16" s="485"/>
      <c r="S16" s="486"/>
      <c r="T16" s="500"/>
      <c r="U16" s="501"/>
      <c r="V16" s="500"/>
      <c r="W16" s="501"/>
      <c r="X16" s="97"/>
      <c r="Y16" s="97"/>
      <c r="Z16" s="97"/>
      <c r="AA16" s="97"/>
    </row>
    <row r="17" spans="1:27" ht="45.95" customHeight="1">
      <c r="A17" s="90"/>
      <c r="B17" s="98"/>
      <c r="C17" s="487"/>
      <c r="D17" s="495"/>
      <c r="E17" s="495"/>
      <c r="F17" s="488"/>
      <c r="G17" s="99"/>
      <c r="H17" s="93"/>
      <c r="I17" s="94"/>
      <c r="J17" s="481"/>
      <c r="K17" s="482"/>
      <c r="L17" s="92"/>
      <c r="M17" s="92"/>
      <c r="N17" s="97"/>
      <c r="O17" s="92"/>
      <c r="P17" s="99"/>
      <c r="Q17" s="99"/>
      <c r="R17" s="487"/>
      <c r="S17" s="488"/>
      <c r="T17" s="500"/>
      <c r="U17" s="501"/>
      <c r="V17" s="500"/>
      <c r="W17" s="501"/>
      <c r="X17" s="99"/>
      <c r="Y17" s="99"/>
      <c r="Z17" s="97"/>
      <c r="AA17" s="97"/>
    </row>
    <row r="18" spans="1:27" ht="45.95" customHeight="1">
      <c r="A18" s="90"/>
      <c r="B18" s="98"/>
      <c r="C18" s="487"/>
      <c r="D18" s="495"/>
      <c r="E18" s="495"/>
      <c r="F18" s="488"/>
      <c r="G18" s="99"/>
      <c r="H18" s="93"/>
      <c r="I18" s="94"/>
      <c r="J18" s="481"/>
      <c r="K18" s="482"/>
      <c r="L18" s="92"/>
      <c r="M18" s="92"/>
      <c r="N18" s="97"/>
      <c r="O18" s="92"/>
      <c r="P18" s="99"/>
      <c r="Q18" s="99"/>
      <c r="R18" s="487"/>
      <c r="S18" s="488"/>
      <c r="T18" s="500"/>
      <c r="U18" s="501"/>
      <c r="V18" s="500"/>
      <c r="W18" s="501"/>
      <c r="X18" s="99"/>
      <c r="Y18" s="99"/>
      <c r="Z18" s="97"/>
      <c r="AA18" s="97"/>
    </row>
    <row r="19" spans="1:27" ht="45.95" customHeight="1">
      <c r="A19" s="90"/>
      <c r="B19" s="91"/>
      <c r="C19" s="485"/>
      <c r="D19" s="516"/>
      <c r="E19" s="516"/>
      <c r="F19" s="486"/>
      <c r="G19" s="92"/>
      <c r="H19" s="93"/>
      <c r="I19" s="94"/>
      <c r="J19" s="481"/>
      <c r="K19" s="482"/>
      <c r="L19" s="95"/>
      <c r="M19" s="95"/>
      <c r="N19" s="96"/>
      <c r="O19" s="92"/>
      <c r="P19" s="92"/>
      <c r="Q19" s="92"/>
      <c r="R19" s="485"/>
      <c r="S19" s="486"/>
      <c r="T19" s="500"/>
      <c r="U19" s="501"/>
      <c r="V19" s="500"/>
      <c r="W19" s="501"/>
      <c r="X19" s="97"/>
      <c r="Y19" s="97"/>
      <c r="Z19" s="97"/>
      <c r="AA19" s="97"/>
    </row>
    <row r="20" spans="1:27" ht="45.95" customHeight="1">
      <c r="A20" s="90"/>
      <c r="B20" s="98"/>
      <c r="C20" s="487"/>
      <c r="D20" s="495"/>
      <c r="E20" s="495"/>
      <c r="F20" s="488"/>
      <c r="G20" s="99"/>
      <c r="H20" s="93"/>
      <c r="I20" s="94"/>
      <c r="J20" s="481"/>
      <c r="K20" s="482"/>
      <c r="L20" s="92"/>
      <c r="M20" s="92"/>
      <c r="N20" s="97"/>
      <c r="O20" s="92"/>
      <c r="P20" s="99"/>
      <c r="Q20" s="99"/>
      <c r="R20" s="487"/>
      <c r="S20" s="488"/>
      <c r="T20" s="500"/>
      <c r="U20" s="501"/>
      <c r="V20" s="500"/>
      <c r="W20" s="501"/>
      <c r="X20" s="99"/>
      <c r="Y20" s="99"/>
      <c r="Z20" s="97"/>
      <c r="AA20" s="97"/>
    </row>
    <row r="21" spans="1:27" ht="45.95" customHeight="1">
      <c r="A21" s="90"/>
      <c r="B21" s="98"/>
      <c r="C21" s="487"/>
      <c r="D21" s="495"/>
      <c r="E21" s="495"/>
      <c r="F21" s="488"/>
      <c r="G21" s="99"/>
      <c r="H21" s="93"/>
      <c r="I21" s="94"/>
      <c r="J21" s="481"/>
      <c r="K21" s="482"/>
      <c r="L21" s="92"/>
      <c r="M21" s="92"/>
      <c r="N21" s="97"/>
      <c r="O21" s="92"/>
      <c r="P21" s="99"/>
      <c r="Q21" s="99"/>
      <c r="R21" s="487"/>
      <c r="S21" s="488"/>
      <c r="T21" s="500"/>
      <c r="U21" s="501"/>
      <c r="V21" s="500"/>
      <c r="W21" s="501"/>
      <c r="X21" s="99"/>
      <c r="Y21" s="99"/>
      <c r="Z21" s="97"/>
      <c r="AA21" s="97"/>
    </row>
    <row r="22" spans="1:27" ht="45.95" customHeight="1">
      <c r="A22" s="90"/>
      <c r="B22" s="98"/>
      <c r="C22" s="487"/>
      <c r="D22" s="495"/>
      <c r="E22" s="495"/>
      <c r="F22" s="488"/>
      <c r="G22" s="99"/>
      <c r="H22" s="93"/>
      <c r="I22" s="94"/>
      <c r="J22" s="481"/>
      <c r="K22" s="482"/>
      <c r="L22" s="92"/>
      <c r="M22" s="92"/>
      <c r="N22" s="97"/>
      <c r="O22" s="92"/>
      <c r="P22" s="99"/>
      <c r="Q22" s="99"/>
      <c r="R22" s="487"/>
      <c r="S22" s="488"/>
      <c r="T22" s="500"/>
      <c r="U22" s="501"/>
      <c r="V22" s="500"/>
      <c r="W22" s="501"/>
      <c r="X22" s="99"/>
      <c r="Y22" s="99"/>
      <c r="Z22" s="97"/>
      <c r="AA22" s="97"/>
    </row>
    <row r="23" spans="1:27" ht="45.95" customHeight="1">
      <c r="A23" s="90"/>
      <c r="B23" s="98"/>
      <c r="C23" s="487"/>
      <c r="D23" s="495"/>
      <c r="E23" s="495"/>
      <c r="F23" s="488"/>
      <c r="G23" s="99"/>
      <c r="H23" s="93"/>
      <c r="I23" s="94"/>
      <c r="J23" s="481"/>
      <c r="K23" s="482"/>
      <c r="L23" s="92"/>
      <c r="M23" s="92"/>
      <c r="N23" s="97"/>
      <c r="O23" s="92"/>
      <c r="P23" s="99"/>
      <c r="Q23" s="99"/>
      <c r="R23" s="487"/>
      <c r="S23" s="488"/>
      <c r="T23" s="500"/>
      <c r="U23" s="501"/>
      <c r="V23" s="500"/>
      <c r="W23" s="501"/>
      <c r="X23" s="99"/>
      <c r="Y23" s="99"/>
      <c r="Z23" s="97"/>
      <c r="AA23" s="97"/>
    </row>
    <row r="24" spans="1:27" ht="45.95" customHeight="1">
      <c r="A24" s="90"/>
      <c r="B24" s="98"/>
      <c r="C24" s="487"/>
      <c r="D24" s="495"/>
      <c r="E24" s="495"/>
      <c r="F24" s="488"/>
      <c r="G24" s="99"/>
      <c r="H24" s="93"/>
      <c r="I24" s="94"/>
      <c r="J24" s="481"/>
      <c r="K24" s="482"/>
      <c r="L24" s="92"/>
      <c r="M24" s="92"/>
      <c r="N24" s="97"/>
      <c r="O24" s="92"/>
      <c r="P24" s="99"/>
      <c r="Q24" s="99"/>
      <c r="R24" s="487"/>
      <c r="S24" s="488"/>
      <c r="T24" s="500"/>
      <c r="U24" s="501"/>
      <c r="V24" s="500"/>
      <c r="W24" s="501"/>
      <c r="X24" s="99"/>
      <c r="Y24" s="99"/>
      <c r="Z24" s="97"/>
      <c r="AA24" s="97"/>
    </row>
    <row r="25" spans="1:27" ht="45.95" customHeight="1">
      <c r="A25" s="90"/>
      <c r="B25" s="98"/>
      <c r="C25" s="487"/>
      <c r="D25" s="495"/>
      <c r="E25" s="495"/>
      <c r="F25" s="488"/>
      <c r="G25" s="99"/>
      <c r="H25" s="93"/>
      <c r="I25" s="94"/>
      <c r="J25" s="481"/>
      <c r="K25" s="482"/>
      <c r="L25" s="92"/>
      <c r="M25" s="92"/>
      <c r="N25" s="97"/>
      <c r="O25" s="92"/>
      <c r="P25" s="99"/>
      <c r="Q25" s="99"/>
      <c r="R25" s="487"/>
      <c r="S25" s="488"/>
      <c r="T25" s="500"/>
      <c r="U25" s="501"/>
      <c r="V25" s="500"/>
      <c r="W25" s="501"/>
      <c r="X25" s="99"/>
      <c r="Y25" s="99"/>
      <c r="Z25" s="97"/>
      <c r="AA25" s="97"/>
    </row>
    <row r="26" spans="1:27" ht="45.95" customHeight="1">
      <c r="A26" s="90"/>
      <c r="B26" s="98"/>
      <c r="C26" s="487"/>
      <c r="D26" s="495"/>
      <c r="E26" s="495"/>
      <c r="F26" s="488"/>
      <c r="G26" s="99"/>
      <c r="H26" s="93"/>
      <c r="I26" s="94"/>
      <c r="J26" s="481"/>
      <c r="K26" s="482"/>
      <c r="L26" s="92"/>
      <c r="M26" s="92"/>
      <c r="N26" s="97"/>
      <c r="O26" s="92"/>
      <c r="P26" s="99"/>
      <c r="Q26" s="99"/>
      <c r="R26" s="487"/>
      <c r="S26" s="488"/>
      <c r="T26" s="500"/>
      <c r="U26" s="501"/>
      <c r="V26" s="500"/>
      <c r="W26" s="501"/>
      <c r="X26" s="99"/>
      <c r="Y26" s="99"/>
      <c r="Z26" s="97"/>
      <c r="AA26" s="97"/>
    </row>
    <row r="27" spans="1:27" ht="45.95" customHeight="1">
      <c r="A27" s="90"/>
      <c r="B27" s="98"/>
      <c r="C27" s="487"/>
      <c r="D27" s="495"/>
      <c r="E27" s="495"/>
      <c r="F27" s="488"/>
      <c r="G27" s="99"/>
      <c r="H27" s="93"/>
      <c r="I27" s="94"/>
      <c r="J27" s="481"/>
      <c r="K27" s="482"/>
      <c r="L27" s="92"/>
      <c r="M27" s="92"/>
      <c r="N27" s="97"/>
      <c r="O27" s="92"/>
      <c r="P27" s="99"/>
      <c r="Q27" s="99"/>
      <c r="R27" s="487"/>
      <c r="S27" s="488"/>
      <c r="T27" s="500"/>
      <c r="U27" s="501"/>
      <c r="V27" s="500"/>
      <c r="W27" s="501"/>
      <c r="X27" s="99"/>
      <c r="Y27" s="99"/>
      <c r="Z27" s="97"/>
      <c r="AA27" s="97"/>
    </row>
    <row r="28" spans="1:27" ht="45.95" customHeight="1">
      <c r="A28" s="90"/>
      <c r="B28" s="98"/>
      <c r="C28" s="487"/>
      <c r="D28" s="495"/>
      <c r="E28" s="495"/>
      <c r="F28" s="488"/>
      <c r="G28" s="99"/>
      <c r="H28" s="93"/>
      <c r="I28" s="94"/>
      <c r="J28" s="481"/>
      <c r="K28" s="482"/>
      <c r="L28" s="92"/>
      <c r="M28" s="92"/>
      <c r="N28" s="97"/>
      <c r="O28" s="92"/>
      <c r="P28" s="99"/>
      <c r="Q28" s="99"/>
      <c r="R28" s="487"/>
      <c r="S28" s="488"/>
      <c r="T28" s="500"/>
      <c r="U28" s="501"/>
      <c r="V28" s="500"/>
      <c r="W28" s="501"/>
      <c r="X28" s="99"/>
      <c r="Y28" s="99"/>
      <c r="Z28" s="97"/>
      <c r="AA28" s="97"/>
    </row>
    <row r="29" spans="1:27" ht="45.95" customHeight="1">
      <c r="A29" s="90"/>
      <c r="B29" s="98"/>
      <c r="C29" s="487"/>
      <c r="D29" s="495"/>
      <c r="E29" s="495"/>
      <c r="F29" s="488"/>
      <c r="G29" s="99"/>
      <c r="H29" s="93"/>
      <c r="I29" s="94"/>
      <c r="J29" s="481"/>
      <c r="K29" s="482"/>
      <c r="L29" s="92"/>
      <c r="M29" s="92"/>
      <c r="N29" s="97"/>
      <c r="O29" s="92"/>
      <c r="P29" s="99"/>
      <c r="Q29" s="99"/>
      <c r="R29" s="487"/>
      <c r="S29" s="488"/>
      <c r="T29" s="500"/>
      <c r="U29" s="501"/>
      <c r="V29" s="500"/>
      <c r="W29" s="501"/>
      <c r="X29" s="99"/>
      <c r="Y29" s="99"/>
      <c r="Z29" s="97"/>
      <c r="AA29" s="97"/>
    </row>
    <row r="30" spans="1:27" ht="45.95" customHeight="1">
      <c r="A30" s="90"/>
      <c r="B30" s="98"/>
      <c r="C30" s="487"/>
      <c r="D30" s="495"/>
      <c r="E30" s="495"/>
      <c r="F30" s="488"/>
      <c r="G30" s="99"/>
      <c r="H30" s="93"/>
      <c r="I30" s="94"/>
      <c r="J30" s="481"/>
      <c r="K30" s="482"/>
      <c r="L30" s="92"/>
      <c r="M30" s="92"/>
      <c r="N30" s="97"/>
      <c r="O30" s="92"/>
      <c r="P30" s="99"/>
      <c r="Q30" s="99"/>
      <c r="R30" s="487"/>
      <c r="S30" s="488"/>
      <c r="T30" s="500"/>
      <c r="U30" s="501"/>
      <c r="V30" s="500"/>
      <c r="W30" s="501"/>
      <c r="X30" s="99"/>
      <c r="Y30" s="99"/>
      <c r="Z30" s="97"/>
      <c r="AA30" s="97"/>
    </row>
    <row r="31" spans="1:27" ht="45.95" customHeight="1">
      <c r="A31" s="90"/>
      <c r="B31" s="98"/>
      <c r="C31" s="487"/>
      <c r="D31" s="495"/>
      <c r="E31" s="495"/>
      <c r="F31" s="488"/>
      <c r="G31" s="99"/>
      <c r="H31" s="93"/>
      <c r="I31" s="94"/>
      <c r="J31" s="481"/>
      <c r="K31" s="482"/>
      <c r="L31" s="92"/>
      <c r="M31" s="92"/>
      <c r="N31" s="97"/>
      <c r="O31" s="92"/>
      <c r="P31" s="99"/>
      <c r="Q31" s="99"/>
      <c r="R31" s="487"/>
      <c r="S31" s="488"/>
      <c r="T31" s="500"/>
      <c r="U31" s="501"/>
      <c r="V31" s="500"/>
      <c r="W31" s="501"/>
      <c r="X31" s="99"/>
      <c r="Y31" s="99"/>
      <c r="Z31" s="97"/>
      <c r="AA31" s="97"/>
    </row>
    <row r="32" spans="1:27" ht="45.95" customHeight="1">
      <c r="A32" s="90"/>
      <c r="B32" s="98"/>
      <c r="C32" s="487"/>
      <c r="D32" s="495"/>
      <c r="E32" s="495"/>
      <c r="F32" s="488"/>
      <c r="G32" s="99"/>
      <c r="H32" s="93"/>
      <c r="I32" s="94"/>
      <c r="J32" s="481"/>
      <c r="K32" s="482"/>
      <c r="L32" s="92"/>
      <c r="M32" s="92"/>
      <c r="N32" s="97"/>
      <c r="O32" s="92"/>
      <c r="P32" s="99"/>
      <c r="Q32" s="99"/>
      <c r="R32" s="487"/>
      <c r="S32" s="488"/>
      <c r="T32" s="500"/>
      <c r="U32" s="501"/>
      <c r="V32" s="500"/>
      <c r="W32" s="501"/>
      <c r="X32" s="99"/>
      <c r="Y32" s="99"/>
      <c r="Z32" s="97"/>
      <c r="AA32" s="97"/>
    </row>
    <row r="33" spans="1:27" ht="45.95" customHeight="1">
      <c r="A33" s="90"/>
      <c r="B33" s="98"/>
      <c r="C33" s="487"/>
      <c r="D33" s="495"/>
      <c r="E33" s="495"/>
      <c r="F33" s="488"/>
      <c r="G33" s="99"/>
      <c r="H33" s="93"/>
      <c r="I33" s="94"/>
      <c r="J33" s="481"/>
      <c r="K33" s="482"/>
      <c r="L33" s="92"/>
      <c r="M33" s="92"/>
      <c r="N33" s="97"/>
      <c r="O33" s="92"/>
      <c r="P33" s="99"/>
      <c r="Q33" s="99"/>
      <c r="R33" s="487"/>
      <c r="S33" s="488"/>
      <c r="T33" s="500"/>
      <c r="U33" s="501"/>
      <c r="V33" s="500"/>
      <c r="W33" s="501"/>
      <c r="X33" s="99"/>
      <c r="Y33" s="99"/>
      <c r="Z33" s="97"/>
      <c r="AA33" s="97"/>
    </row>
    <row r="34" spans="1:27" ht="45.95" customHeight="1">
      <c r="A34" s="90"/>
      <c r="B34" s="98"/>
      <c r="C34" s="487"/>
      <c r="D34" s="495"/>
      <c r="E34" s="495"/>
      <c r="F34" s="488"/>
      <c r="G34" s="99"/>
      <c r="H34" s="93"/>
      <c r="I34" s="94"/>
      <c r="J34" s="481"/>
      <c r="K34" s="482"/>
      <c r="L34" s="92"/>
      <c r="M34" s="92"/>
      <c r="N34" s="97"/>
      <c r="O34" s="92"/>
      <c r="P34" s="99"/>
      <c r="Q34" s="99"/>
      <c r="R34" s="487"/>
      <c r="S34" s="488"/>
      <c r="T34" s="500"/>
      <c r="U34" s="501"/>
      <c r="V34" s="500"/>
      <c r="W34" s="501"/>
      <c r="X34" s="99"/>
      <c r="Y34" s="99"/>
      <c r="Z34" s="97"/>
      <c r="AA34" s="97"/>
    </row>
    <row r="35" spans="1:27" ht="45.95" customHeight="1">
      <c r="A35" s="90"/>
      <c r="B35" s="98"/>
      <c r="C35" s="487"/>
      <c r="D35" s="495"/>
      <c r="E35" s="495"/>
      <c r="F35" s="488"/>
      <c r="G35" s="99"/>
      <c r="H35" s="93"/>
      <c r="I35" s="94"/>
      <c r="J35" s="481"/>
      <c r="K35" s="482"/>
      <c r="L35" s="92"/>
      <c r="M35" s="92"/>
      <c r="N35" s="97"/>
      <c r="O35" s="92"/>
      <c r="P35" s="99"/>
      <c r="Q35" s="99"/>
      <c r="R35" s="487"/>
      <c r="S35" s="488"/>
      <c r="T35" s="500"/>
      <c r="U35" s="501"/>
      <c r="V35" s="500"/>
      <c r="W35" s="501"/>
      <c r="X35" s="99"/>
      <c r="Y35" s="99"/>
      <c r="Z35" s="97"/>
      <c r="AA35" s="97"/>
    </row>
    <row r="36" spans="1:27" ht="45.95" customHeight="1">
      <c r="A36" s="90"/>
      <c r="B36" s="98"/>
      <c r="C36" s="487"/>
      <c r="D36" s="495"/>
      <c r="E36" s="495"/>
      <c r="F36" s="488"/>
      <c r="G36" s="99"/>
      <c r="H36" s="93"/>
      <c r="I36" s="94"/>
      <c r="J36" s="481"/>
      <c r="K36" s="482"/>
      <c r="L36" s="92"/>
      <c r="M36" s="92"/>
      <c r="N36" s="97"/>
      <c r="O36" s="92"/>
      <c r="P36" s="99"/>
      <c r="Q36" s="99"/>
      <c r="R36" s="487"/>
      <c r="S36" s="488"/>
      <c r="T36" s="500"/>
      <c r="U36" s="501"/>
      <c r="V36" s="500"/>
      <c r="W36" s="501"/>
      <c r="X36" s="99"/>
      <c r="Y36" s="99"/>
      <c r="Z36" s="97"/>
      <c r="AA36" s="97"/>
    </row>
    <row r="37" spans="1:27" ht="45.95" customHeight="1">
      <c r="A37" s="90"/>
      <c r="B37" s="98"/>
      <c r="C37" s="487"/>
      <c r="D37" s="495"/>
      <c r="E37" s="495"/>
      <c r="F37" s="488"/>
      <c r="G37" s="99"/>
      <c r="H37" s="93"/>
      <c r="I37" s="94"/>
      <c r="J37" s="481"/>
      <c r="K37" s="482"/>
      <c r="L37" s="92"/>
      <c r="M37" s="92"/>
      <c r="N37" s="97"/>
      <c r="O37" s="92"/>
      <c r="P37" s="99"/>
      <c r="Q37" s="99"/>
      <c r="R37" s="487"/>
      <c r="S37" s="488"/>
      <c r="T37" s="500"/>
      <c r="U37" s="501"/>
      <c r="V37" s="500"/>
      <c r="W37" s="501"/>
      <c r="X37" s="99"/>
      <c r="Y37" s="99"/>
      <c r="Z37" s="97"/>
      <c r="AA37" s="97"/>
    </row>
    <row r="38" spans="1:27" ht="45.95" customHeight="1">
      <c r="A38" s="90"/>
      <c r="B38" s="98"/>
      <c r="C38" s="487"/>
      <c r="D38" s="495"/>
      <c r="E38" s="495"/>
      <c r="F38" s="488"/>
      <c r="G38" s="99"/>
      <c r="H38" s="93"/>
      <c r="I38" s="94"/>
      <c r="J38" s="481"/>
      <c r="K38" s="482"/>
      <c r="L38" s="92"/>
      <c r="M38" s="92"/>
      <c r="N38" s="97"/>
      <c r="O38" s="92"/>
      <c r="P38" s="99"/>
      <c r="Q38" s="99"/>
      <c r="R38" s="487"/>
      <c r="S38" s="488"/>
      <c r="T38" s="500"/>
      <c r="U38" s="501"/>
      <c r="V38" s="500"/>
      <c r="W38" s="501"/>
      <c r="X38" s="99"/>
      <c r="Y38" s="99"/>
      <c r="Z38" s="97"/>
      <c r="AA38" s="97"/>
    </row>
    <row r="39" spans="1:27" ht="45.95" customHeight="1">
      <c r="A39" s="90"/>
      <c r="B39" s="98"/>
      <c r="C39" s="487"/>
      <c r="D39" s="495"/>
      <c r="E39" s="495"/>
      <c r="F39" s="488"/>
      <c r="G39" s="99"/>
      <c r="H39" s="93"/>
      <c r="I39" s="94"/>
      <c r="J39" s="481"/>
      <c r="K39" s="482"/>
      <c r="L39" s="92"/>
      <c r="M39" s="92"/>
      <c r="N39" s="97"/>
      <c r="O39" s="92"/>
      <c r="P39" s="99"/>
      <c r="Q39" s="99"/>
      <c r="R39" s="487"/>
      <c r="S39" s="488"/>
      <c r="T39" s="500"/>
      <c r="U39" s="501"/>
      <c r="V39" s="500"/>
      <c r="W39" s="501"/>
      <c r="X39" s="99"/>
      <c r="Y39" s="99"/>
      <c r="Z39" s="97"/>
      <c r="AA39" s="97"/>
    </row>
    <row r="40" spans="1:27" ht="45.95" customHeight="1">
      <c r="A40" s="90"/>
      <c r="B40" s="98"/>
      <c r="C40" s="487"/>
      <c r="D40" s="495"/>
      <c r="E40" s="495"/>
      <c r="F40" s="488"/>
      <c r="G40" s="99"/>
      <c r="H40" s="93"/>
      <c r="I40" s="94"/>
      <c r="J40" s="481"/>
      <c r="K40" s="482"/>
      <c r="L40" s="92"/>
      <c r="M40" s="92"/>
      <c r="N40" s="97"/>
      <c r="O40" s="92"/>
      <c r="P40" s="99"/>
      <c r="Q40" s="99"/>
      <c r="R40" s="487"/>
      <c r="S40" s="488"/>
      <c r="T40" s="500"/>
      <c r="U40" s="501"/>
      <c r="V40" s="500"/>
      <c r="W40" s="501"/>
      <c r="X40" s="99"/>
      <c r="Y40" s="99"/>
      <c r="Z40" s="97"/>
      <c r="AA40" s="97"/>
    </row>
    <row r="41" spans="1:27" ht="45.95" customHeight="1">
      <c r="A41" s="90"/>
      <c r="B41" s="98"/>
      <c r="C41" s="487"/>
      <c r="D41" s="495"/>
      <c r="E41" s="495"/>
      <c r="F41" s="488"/>
      <c r="G41" s="99"/>
      <c r="H41" s="93"/>
      <c r="I41" s="94"/>
      <c r="J41" s="481"/>
      <c r="K41" s="482"/>
      <c r="L41" s="92"/>
      <c r="M41" s="92"/>
      <c r="N41" s="97"/>
      <c r="O41" s="92"/>
      <c r="P41" s="99"/>
      <c r="Q41" s="99"/>
      <c r="R41" s="487"/>
      <c r="S41" s="488"/>
      <c r="T41" s="500"/>
      <c r="U41" s="501"/>
      <c r="V41" s="500"/>
      <c r="W41" s="501"/>
      <c r="X41" s="99"/>
      <c r="Y41" s="99"/>
      <c r="Z41" s="97"/>
      <c r="AA41" s="97"/>
    </row>
    <row r="42" spans="1:27" ht="45.95" customHeight="1">
      <c r="A42" s="90"/>
      <c r="B42" s="98"/>
      <c r="C42" s="487"/>
      <c r="D42" s="495"/>
      <c r="E42" s="495"/>
      <c r="F42" s="488"/>
      <c r="G42" s="99"/>
      <c r="H42" s="93"/>
      <c r="I42" s="94"/>
      <c r="J42" s="481"/>
      <c r="K42" s="482"/>
      <c r="L42" s="92"/>
      <c r="M42" s="92"/>
      <c r="N42" s="97"/>
      <c r="O42" s="92"/>
      <c r="P42" s="99"/>
      <c r="Q42" s="99"/>
      <c r="R42" s="487"/>
      <c r="S42" s="488"/>
      <c r="T42" s="500"/>
      <c r="U42" s="501"/>
      <c r="V42" s="500"/>
      <c r="W42" s="501"/>
      <c r="X42" s="99"/>
      <c r="Y42" s="99"/>
      <c r="Z42" s="97"/>
      <c r="AA42" s="97"/>
    </row>
    <row r="43" spans="1:27" s="87" customFormat="1" ht="45.95" customHeight="1">
      <c r="A43" s="90"/>
      <c r="B43" s="98"/>
      <c r="C43" s="487"/>
      <c r="D43" s="495"/>
      <c r="E43" s="495"/>
      <c r="F43" s="488"/>
      <c r="G43" s="99"/>
      <c r="H43" s="93"/>
      <c r="I43" s="94"/>
      <c r="J43" s="481"/>
      <c r="K43" s="482"/>
      <c r="L43" s="92"/>
      <c r="M43" s="92"/>
      <c r="N43" s="97"/>
      <c r="O43" s="92"/>
      <c r="P43" s="99"/>
      <c r="Q43" s="99"/>
      <c r="R43" s="487"/>
      <c r="S43" s="488"/>
      <c r="T43" s="500"/>
      <c r="U43" s="501"/>
      <c r="V43" s="500"/>
      <c r="W43" s="501"/>
      <c r="X43" s="99"/>
      <c r="Y43" s="99"/>
      <c r="Z43" s="97"/>
      <c r="AA43" s="97"/>
    </row>
    <row r="44" spans="1:27" ht="45.95" customHeight="1">
      <c r="A44" s="90"/>
      <c r="B44" s="98"/>
      <c r="C44" s="487"/>
      <c r="D44" s="495"/>
      <c r="E44" s="495"/>
      <c r="F44" s="488"/>
      <c r="G44" s="99"/>
      <c r="H44" s="93"/>
      <c r="I44" s="94"/>
      <c r="J44" s="481"/>
      <c r="K44" s="482"/>
      <c r="L44" s="92"/>
      <c r="M44" s="92"/>
      <c r="N44" s="97"/>
      <c r="O44" s="92"/>
      <c r="P44" s="99"/>
      <c r="Q44" s="99"/>
      <c r="R44" s="487"/>
      <c r="S44" s="488"/>
      <c r="T44" s="500"/>
      <c r="U44" s="501"/>
      <c r="V44" s="500"/>
      <c r="W44" s="501"/>
      <c r="X44" s="99"/>
      <c r="Y44" s="99"/>
      <c r="Z44" s="97"/>
      <c r="AA44" s="97"/>
    </row>
    <row r="45" spans="1:27" ht="45.95" customHeight="1">
      <c r="A45" s="90"/>
      <c r="B45" s="98"/>
      <c r="C45" s="487"/>
      <c r="D45" s="495"/>
      <c r="E45" s="495"/>
      <c r="F45" s="488"/>
      <c r="G45" s="99"/>
      <c r="H45" s="93"/>
      <c r="I45" s="94"/>
      <c r="J45" s="481"/>
      <c r="K45" s="482"/>
      <c r="L45" s="92"/>
      <c r="M45" s="92"/>
      <c r="N45" s="97"/>
      <c r="O45" s="92"/>
      <c r="P45" s="99"/>
      <c r="Q45" s="99"/>
      <c r="R45" s="487"/>
      <c r="S45" s="488"/>
      <c r="T45" s="500"/>
      <c r="U45" s="501"/>
      <c r="V45" s="500"/>
      <c r="W45" s="501"/>
      <c r="X45" s="99"/>
      <c r="Y45" s="99"/>
      <c r="Z45" s="97"/>
      <c r="AA45" s="97"/>
    </row>
    <row r="46" spans="1:27" ht="45.95" customHeight="1">
      <c r="A46" s="90"/>
      <c r="B46" s="98"/>
      <c r="C46" s="487"/>
      <c r="D46" s="495"/>
      <c r="E46" s="495"/>
      <c r="F46" s="488"/>
      <c r="G46" s="99"/>
      <c r="H46" s="93"/>
      <c r="I46" s="94"/>
      <c r="J46" s="481"/>
      <c r="K46" s="482"/>
      <c r="L46" s="92"/>
      <c r="M46" s="92"/>
      <c r="N46" s="97"/>
      <c r="O46" s="92"/>
      <c r="P46" s="99"/>
      <c r="Q46" s="99"/>
      <c r="R46" s="487"/>
      <c r="S46" s="488"/>
      <c r="T46" s="500"/>
      <c r="U46" s="501"/>
      <c r="V46" s="500"/>
      <c r="W46" s="501"/>
      <c r="X46" s="99"/>
      <c r="Y46" s="99"/>
      <c r="Z46" s="97"/>
      <c r="AA46" s="97"/>
    </row>
    <row r="47" spans="1:27" ht="45.95" customHeight="1">
      <c r="A47" s="90"/>
      <c r="B47" s="98"/>
      <c r="C47" s="487"/>
      <c r="D47" s="495"/>
      <c r="E47" s="495"/>
      <c r="F47" s="488"/>
      <c r="G47" s="99"/>
      <c r="H47" s="93"/>
      <c r="I47" s="94"/>
      <c r="J47" s="481"/>
      <c r="K47" s="482"/>
      <c r="L47" s="92"/>
      <c r="M47" s="92"/>
      <c r="N47" s="97"/>
      <c r="O47" s="92"/>
      <c r="P47" s="99"/>
      <c r="Q47" s="99"/>
      <c r="R47" s="487"/>
      <c r="S47" s="488"/>
      <c r="T47" s="500"/>
      <c r="U47" s="501"/>
      <c r="V47" s="500"/>
      <c r="W47" s="501"/>
      <c r="X47" s="99"/>
      <c r="Y47" s="99"/>
      <c r="Z47" s="97"/>
      <c r="AA47" s="97"/>
    </row>
    <row r="48" spans="1:27" ht="45.95" customHeight="1">
      <c r="A48" s="90"/>
      <c r="B48" s="98"/>
      <c r="C48" s="487"/>
      <c r="D48" s="495"/>
      <c r="E48" s="495"/>
      <c r="F48" s="488"/>
      <c r="G48" s="99"/>
      <c r="H48" s="93"/>
      <c r="I48" s="94"/>
      <c r="J48" s="481"/>
      <c r="K48" s="482"/>
      <c r="L48" s="92"/>
      <c r="M48" s="92"/>
      <c r="N48" s="97"/>
      <c r="O48" s="92"/>
      <c r="P48" s="99"/>
      <c r="Q48" s="99"/>
      <c r="R48" s="487"/>
      <c r="S48" s="488"/>
      <c r="T48" s="500"/>
      <c r="U48" s="501"/>
      <c r="V48" s="500"/>
      <c r="W48" s="501"/>
      <c r="X48" s="99"/>
      <c r="Y48" s="99"/>
      <c r="Z48" s="97"/>
      <c r="AA48" s="97"/>
    </row>
    <row r="49" spans="1:27" ht="45.95" customHeight="1">
      <c r="A49" s="90"/>
      <c r="B49" s="98"/>
      <c r="C49" s="487"/>
      <c r="D49" s="495"/>
      <c r="E49" s="495"/>
      <c r="F49" s="488"/>
      <c r="G49" s="99"/>
      <c r="H49" s="93"/>
      <c r="I49" s="94"/>
      <c r="J49" s="481"/>
      <c r="K49" s="482"/>
      <c r="L49" s="92"/>
      <c r="M49" s="92"/>
      <c r="N49" s="97"/>
      <c r="O49" s="92"/>
      <c r="P49" s="99"/>
      <c r="Q49" s="99"/>
      <c r="R49" s="487"/>
      <c r="S49" s="488"/>
      <c r="T49" s="500"/>
      <c r="U49" s="501"/>
      <c r="V49" s="500"/>
      <c r="W49" s="501"/>
      <c r="X49" s="99"/>
      <c r="Y49" s="99"/>
      <c r="Z49" s="97"/>
      <c r="AA49" s="97"/>
    </row>
    <row r="50" spans="1:27" ht="45.95" customHeight="1">
      <c r="A50" s="90"/>
      <c r="B50" s="98"/>
      <c r="C50" s="487"/>
      <c r="D50" s="495"/>
      <c r="E50" s="495"/>
      <c r="F50" s="488"/>
      <c r="G50" s="99"/>
      <c r="H50" s="93"/>
      <c r="I50" s="94"/>
      <c r="J50" s="481"/>
      <c r="K50" s="482"/>
      <c r="L50" s="92"/>
      <c r="M50" s="92"/>
      <c r="N50" s="97"/>
      <c r="O50" s="92"/>
      <c r="P50" s="99"/>
      <c r="Q50" s="99"/>
      <c r="R50" s="487"/>
      <c r="S50" s="488"/>
      <c r="T50" s="500"/>
      <c r="U50" s="501"/>
      <c r="V50" s="500"/>
      <c r="W50" s="501"/>
      <c r="X50" s="99"/>
      <c r="Y50" s="99"/>
      <c r="Z50" s="97"/>
      <c r="AA50" s="97"/>
    </row>
    <row r="51" spans="1:27" ht="45.95" customHeight="1">
      <c r="A51" s="90"/>
      <c r="B51" s="98"/>
      <c r="C51" s="487"/>
      <c r="D51" s="495"/>
      <c r="E51" s="495"/>
      <c r="F51" s="488"/>
      <c r="G51" s="99"/>
      <c r="H51" s="93"/>
      <c r="I51" s="94"/>
      <c r="J51" s="481"/>
      <c r="K51" s="482"/>
      <c r="L51" s="92"/>
      <c r="M51" s="92"/>
      <c r="N51" s="97"/>
      <c r="O51" s="92"/>
      <c r="P51" s="99"/>
      <c r="Q51" s="99"/>
      <c r="R51" s="487"/>
      <c r="S51" s="488"/>
      <c r="T51" s="500"/>
      <c r="U51" s="501"/>
      <c r="V51" s="500"/>
      <c r="W51" s="501"/>
      <c r="X51" s="99"/>
      <c r="Y51" s="99"/>
      <c r="Z51" s="97"/>
      <c r="AA51" s="97"/>
    </row>
    <row r="52" spans="1:27" ht="45.95" customHeight="1">
      <c r="A52" s="90"/>
      <c r="B52" s="98"/>
      <c r="C52" s="487"/>
      <c r="D52" s="495"/>
      <c r="E52" s="495"/>
      <c r="F52" s="488"/>
      <c r="G52" s="99"/>
      <c r="H52" s="93"/>
      <c r="I52" s="94"/>
      <c r="J52" s="481"/>
      <c r="K52" s="482"/>
      <c r="L52" s="92"/>
      <c r="M52" s="92"/>
      <c r="N52" s="97"/>
      <c r="O52" s="92"/>
      <c r="P52" s="99"/>
      <c r="Q52" s="99"/>
      <c r="R52" s="487"/>
      <c r="S52" s="488"/>
      <c r="T52" s="500"/>
      <c r="U52" s="501"/>
      <c r="V52" s="500"/>
      <c r="W52" s="501"/>
      <c r="X52" s="99"/>
      <c r="Y52" s="99"/>
      <c r="Z52" s="97"/>
      <c r="AA52" s="97"/>
    </row>
    <row r="53" spans="1:27" ht="45.95" customHeight="1">
      <c r="A53" s="90"/>
      <c r="B53" s="98"/>
      <c r="C53" s="487"/>
      <c r="D53" s="495"/>
      <c r="E53" s="495"/>
      <c r="F53" s="488"/>
      <c r="G53" s="99"/>
      <c r="H53" s="93"/>
      <c r="I53" s="94"/>
      <c r="J53" s="481"/>
      <c r="K53" s="482"/>
      <c r="L53" s="92"/>
      <c r="M53" s="92"/>
      <c r="N53" s="97"/>
      <c r="O53" s="92"/>
      <c r="P53" s="99"/>
      <c r="Q53" s="99"/>
      <c r="R53" s="487"/>
      <c r="S53" s="488"/>
      <c r="T53" s="500"/>
      <c r="U53" s="501"/>
      <c r="V53" s="500"/>
      <c r="W53" s="501"/>
      <c r="X53" s="99"/>
      <c r="Y53" s="99"/>
      <c r="Z53" s="97"/>
      <c r="AA53" s="97"/>
    </row>
    <row r="54" spans="1:27" ht="45.95" customHeight="1">
      <c r="A54" s="90"/>
      <c r="B54" s="98"/>
      <c r="C54" s="487"/>
      <c r="D54" s="495"/>
      <c r="E54" s="495"/>
      <c r="F54" s="488"/>
      <c r="G54" s="99"/>
      <c r="H54" s="93"/>
      <c r="I54" s="94"/>
      <c r="J54" s="481"/>
      <c r="K54" s="482"/>
      <c r="L54" s="92"/>
      <c r="M54" s="92"/>
      <c r="N54" s="97"/>
      <c r="O54" s="92"/>
      <c r="P54" s="99"/>
      <c r="Q54" s="99"/>
      <c r="R54" s="487"/>
      <c r="S54" s="488"/>
      <c r="T54" s="500"/>
      <c r="U54" s="501"/>
      <c r="V54" s="500"/>
      <c r="W54" s="501"/>
      <c r="X54" s="99"/>
      <c r="Y54" s="99"/>
      <c r="Z54" s="97"/>
      <c r="AA54" s="97"/>
    </row>
    <row r="55" spans="1:27" ht="45.95" customHeight="1">
      <c r="A55" s="90"/>
      <c r="B55" s="98"/>
      <c r="C55" s="487"/>
      <c r="D55" s="495"/>
      <c r="E55" s="495"/>
      <c r="F55" s="488"/>
      <c r="G55" s="99"/>
      <c r="H55" s="93"/>
      <c r="I55" s="94"/>
      <c r="J55" s="481"/>
      <c r="K55" s="482"/>
      <c r="L55" s="92"/>
      <c r="M55" s="92"/>
      <c r="N55" s="97"/>
      <c r="O55" s="92"/>
      <c r="P55" s="99"/>
      <c r="Q55" s="99"/>
      <c r="R55" s="487"/>
      <c r="S55" s="488"/>
      <c r="T55" s="500"/>
      <c r="U55" s="501"/>
      <c r="V55" s="500"/>
      <c r="W55" s="501"/>
      <c r="X55" s="99"/>
      <c r="Y55" s="99"/>
      <c r="Z55" s="97"/>
      <c r="AA55" s="97"/>
    </row>
    <row r="56" spans="1:27" ht="45.95" customHeight="1">
      <c r="A56" s="90"/>
      <c r="B56" s="98"/>
      <c r="C56" s="487"/>
      <c r="D56" s="495"/>
      <c r="E56" s="495"/>
      <c r="F56" s="488"/>
      <c r="G56" s="99"/>
      <c r="H56" s="93"/>
      <c r="I56" s="94"/>
      <c r="J56" s="481"/>
      <c r="K56" s="482"/>
      <c r="L56" s="92"/>
      <c r="M56" s="92"/>
      <c r="N56" s="97"/>
      <c r="O56" s="92"/>
      <c r="P56" s="99"/>
      <c r="Q56" s="99"/>
      <c r="R56" s="487"/>
      <c r="S56" s="488"/>
      <c r="T56" s="500"/>
      <c r="U56" s="501"/>
      <c r="V56" s="500"/>
      <c r="W56" s="501"/>
      <c r="X56" s="99"/>
      <c r="Y56" s="99"/>
      <c r="Z56" s="97"/>
      <c r="AA56" s="97"/>
    </row>
    <row r="57" spans="1:27" ht="33" customHeight="1">
      <c r="A57" s="518" t="s">
        <v>156</v>
      </c>
      <c r="B57" s="518"/>
      <c r="C57" s="518"/>
      <c r="D57" s="518"/>
      <c r="E57" s="518"/>
      <c r="F57" s="518"/>
      <c r="G57" s="518"/>
      <c r="H57" s="518"/>
      <c r="I57" s="518"/>
      <c r="J57" s="518"/>
      <c r="K57" s="518"/>
      <c r="L57" s="518"/>
      <c r="M57" s="518"/>
      <c r="N57" s="518"/>
      <c r="O57" s="518"/>
      <c r="P57" s="518"/>
      <c r="Q57" s="518"/>
      <c r="R57" s="329"/>
      <c r="S57" s="100"/>
      <c r="T57" s="100"/>
      <c r="U57" s="100"/>
      <c r="V57" s="100"/>
      <c r="W57" s="519" t="s">
        <v>157</v>
      </c>
      <c r="X57" s="519"/>
      <c r="Y57" s="100"/>
      <c r="Z57" s="519" t="s">
        <v>158</v>
      </c>
      <c r="AA57" s="519"/>
    </row>
    <row r="58" spans="1:27" s="103" customFormat="1" ht="36" customHeight="1">
      <c r="A58" s="301" t="s">
        <v>107</v>
      </c>
      <c r="B58" s="302"/>
      <c r="C58" s="306" t="s">
        <v>108</v>
      </c>
      <c r="D58" s="301"/>
      <c r="E58" s="302" t="s">
        <v>121</v>
      </c>
      <c r="F58" s="302"/>
      <c r="G58" s="303"/>
      <c r="H58" s="302"/>
      <c r="I58" s="304"/>
      <c r="J58" s="3"/>
      <c r="K58" s="301" t="s">
        <v>107</v>
      </c>
      <c r="L58" s="310"/>
      <c r="M58" s="309" t="s">
        <v>108</v>
      </c>
      <c r="N58" s="302" t="s">
        <v>121</v>
      </c>
      <c r="O58" s="303"/>
      <c r="P58" s="303"/>
      <c r="Q58" s="305"/>
      <c r="R58" s="330"/>
      <c r="S58" s="339" t="s">
        <v>302</v>
      </c>
      <c r="T58" s="101" t="s">
        <v>159</v>
      </c>
      <c r="U58" s="101" t="s">
        <v>160</v>
      </c>
      <c r="V58" s="102"/>
      <c r="W58" s="520"/>
      <c r="X58" s="520"/>
      <c r="Y58" s="1"/>
      <c r="Z58" s="520"/>
      <c r="AA58" s="520"/>
    </row>
    <row r="59" spans="1:27" ht="53.25" customHeight="1">
      <c r="A59" s="300" t="s">
        <v>105</v>
      </c>
      <c r="B59" s="4"/>
      <c r="C59" s="307" t="s">
        <v>106</v>
      </c>
      <c r="D59" s="525" t="s">
        <v>122</v>
      </c>
      <c r="E59" s="526"/>
      <c r="F59" s="526"/>
      <c r="G59" s="526"/>
      <c r="H59" s="526"/>
      <c r="I59" s="527"/>
      <c r="J59" s="72"/>
      <c r="K59" s="295" t="s">
        <v>112</v>
      </c>
      <c r="L59" s="296"/>
      <c r="M59" s="307" t="s">
        <v>113</v>
      </c>
      <c r="N59" s="521" t="s">
        <v>125</v>
      </c>
      <c r="O59" s="521"/>
      <c r="P59" s="521"/>
      <c r="Q59" s="522"/>
      <c r="R59" s="293"/>
      <c r="S59" s="292" t="s">
        <v>6</v>
      </c>
      <c r="T59" s="292"/>
      <c r="U59" s="292"/>
      <c r="V59" s="100"/>
    </row>
    <row r="60" spans="1:27" ht="54" customHeight="1">
      <c r="A60" s="300" t="s">
        <v>110</v>
      </c>
      <c r="B60" s="4"/>
      <c r="C60" s="307" t="s">
        <v>109</v>
      </c>
      <c r="D60" s="528" t="s">
        <v>122</v>
      </c>
      <c r="E60" s="529"/>
      <c r="F60" s="529"/>
      <c r="G60" s="529"/>
      <c r="H60" s="529"/>
      <c r="I60" s="530"/>
      <c r="J60" s="72"/>
      <c r="K60" s="295" t="s">
        <v>114</v>
      </c>
      <c r="L60" s="296"/>
      <c r="M60" s="307" t="s">
        <v>115</v>
      </c>
      <c r="N60" s="72" t="s">
        <v>126</v>
      </c>
      <c r="O60" s="72"/>
      <c r="P60" s="72"/>
      <c r="Q60" s="296"/>
      <c r="R60" s="72"/>
      <c r="S60" s="292" t="s">
        <v>15</v>
      </c>
      <c r="T60" s="292"/>
      <c r="U60" s="292"/>
      <c r="V60" s="100"/>
      <c r="W60" s="523" t="s">
        <v>162</v>
      </c>
      <c r="X60" s="523"/>
      <c r="Y60" s="73"/>
      <c r="Z60" s="524" t="s">
        <v>163</v>
      </c>
      <c r="AA60" s="524"/>
    </row>
    <row r="61" spans="1:27" ht="23.25" customHeight="1">
      <c r="A61" s="295" t="s">
        <v>111</v>
      </c>
      <c r="B61" s="72"/>
      <c r="C61" s="307" t="s">
        <v>116</v>
      </c>
      <c r="D61" s="528" t="s">
        <v>124</v>
      </c>
      <c r="E61" s="529"/>
      <c r="F61" s="529"/>
      <c r="G61" s="529"/>
      <c r="H61" s="529"/>
      <c r="I61" s="530"/>
      <c r="J61" s="72"/>
      <c r="K61" s="295" t="s">
        <v>117</v>
      </c>
      <c r="L61" s="296"/>
      <c r="M61" s="307" t="s">
        <v>118</v>
      </c>
      <c r="N61" s="72" t="s">
        <v>192</v>
      </c>
      <c r="O61" s="72"/>
      <c r="P61" s="72"/>
      <c r="Q61" s="296"/>
      <c r="R61" s="72"/>
      <c r="S61" s="517" t="s">
        <v>3</v>
      </c>
      <c r="T61" s="517"/>
      <c r="U61" s="517"/>
      <c r="V61" s="104"/>
      <c r="W61" s="100"/>
      <c r="X61" s="2"/>
      <c r="Y61" s="2"/>
      <c r="Z61" s="2"/>
      <c r="AA61" s="2"/>
    </row>
    <row r="62" spans="1:27" ht="25.5">
      <c r="A62" s="297" t="s">
        <v>194</v>
      </c>
      <c r="B62" s="298"/>
      <c r="C62" s="308" t="s">
        <v>195</v>
      </c>
      <c r="D62" s="531" t="s">
        <v>196</v>
      </c>
      <c r="E62" s="532"/>
      <c r="F62" s="532"/>
      <c r="G62" s="532"/>
      <c r="H62" s="532"/>
      <c r="I62" s="533"/>
      <c r="J62" s="72"/>
      <c r="K62" s="297" t="s">
        <v>119</v>
      </c>
      <c r="L62" s="299"/>
      <c r="M62" s="308" t="s">
        <v>120</v>
      </c>
      <c r="N62" s="298" t="s">
        <v>193</v>
      </c>
      <c r="O62" s="298"/>
      <c r="P62" s="298"/>
      <c r="Q62" s="299"/>
      <c r="R62" s="72"/>
      <c r="S62" s="517"/>
      <c r="T62" s="517"/>
      <c r="U62" s="517"/>
      <c r="V62" s="104"/>
      <c r="W62" s="270" t="s">
        <v>215</v>
      </c>
      <c r="X62" s="271"/>
      <c r="Y62" s="5"/>
      <c r="Z62" s="270" t="s">
        <v>291</v>
      </c>
      <c r="AA62" s="271"/>
    </row>
    <row r="63" spans="1:27">
      <c r="A63" s="86"/>
      <c r="K63" s="86"/>
      <c r="P63" s="100"/>
      <c r="Q63" s="105"/>
      <c r="R63" s="105"/>
      <c r="S63" s="105"/>
      <c r="X63" s="100"/>
      <c r="Y63" s="100"/>
      <c r="Z63" s="100"/>
      <c r="AA63" s="100"/>
    </row>
    <row r="64" spans="1:27" ht="16.5">
      <c r="A64" s="86"/>
      <c r="H64" s="79"/>
      <c r="K64" s="86"/>
      <c r="X64" s="100"/>
      <c r="Y64" s="100"/>
      <c r="Z64" s="100"/>
      <c r="AA64" s="100"/>
    </row>
    <row r="65" spans="1:27" ht="16.5">
      <c r="A65" s="86"/>
      <c r="H65" s="79"/>
      <c r="K65" s="86"/>
      <c r="X65" s="100"/>
      <c r="Y65" s="100"/>
      <c r="Z65" s="100"/>
      <c r="AA65" s="100"/>
    </row>
    <row r="66" spans="1:27" ht="16.5">
      <c r="A66" s="86"/>
      <c r="K66" s="86"/>
      <c r="X66" s="100"/>
      <c r="Y66" s="100"/>
      <c r="Z66" s="100"/>
      <c r="AA66" s="100"/>
    </row>
    <row r="67" spans="1:27" ht="16.5">
      <c r="A67" s="86"/>
      <c r="K67" s="86"/>
      <c r="X67" s="100"/>
      <c r="Y67" s="100"/>
      <c r="Z67" s="100"/>
      <c r="AA67" s="100"/>
    </row>
    <row r="68" spans="1:27" ht="16.5">
      <c r="A68" s="86"/>
      <c r="K68" s="86"/>
      <c r="X68" s="100"/>
      <c r="Y68" s="100"/>
      <c r="Z68" s="100"/>
      <c r="AA68" s="100"/>
    </row>
    <row r="69" spans="1:27" ht="16.5">
      <c r="A69" s="86"/>
      <c r="K69" s="86"/>
      <c r="X69" s="100"/>
      <c r="Y69" s="100"/>
      <c r="Z69" s="100"/>
      <c r="AA69" s="100"/>
    </row>
    <row r="70" spans="1:27" ht="16.5">
      <c r="A70" s="86"/>
      <c r="K70" s="86"/>
      <c r="X70" s="100"/>
      <c r="Y70" s="100"/>
      <c r="Z70" s="100"/>
      <c r="AA70" s="100"/>
    </row>
    <row r="71" spans="1:27" ht="16.5">
      <c r="A71" s="86"/>
      <c r="K71" s="86"/>
      <c r="P71" s="100"/>
      <c r="Q71" s="100"/>
      <c r="R71" s="100"/>
      <c r="X71" s="100"/>
      <c r="Y71" s="100"/>
      <c r="Z71" s="100"/>
      <c r="AA71" s="100"/>
    </row>
    <row r="72" spans="1:27">
      <c r="C72" s="1"/>
      <c r="D72" s="1"/>
      <c r="E72" s="1"/>
      <c r="F72" s="1"/>
      <c r="G72" s="1"/>
      <c r="K72" s="86"/>
      <c r="M72" s="100"/>
      <c r="N72" s="100"/>
      <c r="O72" s="100"/>
      <c r="P72" s="100"/>
      <c r="Q72" s="100"/>
      <c r="R72" s="100"/>
    </row>
    <row r="73" spans="1:27">
      <c r="C73" s="1"/>
      <c r="D73" s="1"/>
      <c r="E73" s="1"/>
      <c r="F73" s="1"/>
      <c r="G73" s="1"/>
      <c r="H73" s="1"/>
      <c r="I73" s="1"/>
      <c r="J73" s="1"/>
      <c r="K73" s="1"/>
      <c r="L73" s="1"/>
      <c r="M73" s="2"/>
      <c r="N73" s="2"/>
      <c r="O73" s="2"/>
      <c r="P73" s="2"/>
      <c r="Q73" s="100"/>
      <c r="R73" s="100"/>
    </row>
    <row r="74" spans="1:27">
      <c r="C74" s="1"/>
      <c r="D74" s="1"/>
      <c r="E74" s="1"/>
      <c r="F74" s="1"/>
      <c r="G74" s="1"/>
      <c r="H74" s="1"/>
      <c r="I74" s="1"/>
      <c r="J74" s="1"/>
      <c r="K74" s="1"/>
      <c r="L74" s="1"/>
      <c r="M74" s="2"/>
      <c r="N74" s="2"/>
      <c r="O74" s="2"/>
      <c r="P74" s="2"/>
      <c r="Q74" s="100"/>
      <c r="R74" s="100"/>
    </row>
    <row r="75" spans="1:27">
      <c r="M75" s="100"/>
      <c r="N75" s="100"/>
      <c r="O75" s="100"/>
      <c r="P75" s="100"/>
      <c r="Q75" s="100"/>
      <c r="R75" s="100"/>
    </row>
    <row r="76" spans="1:27">
      <c r="M76" s="100"/>
      <c r="N76" s="100"/>
      <c r="O76" s="100"/>
      <c r="P76" s="100"/>
      <c r="Q76" s="100"/>
      <c r="R76" s="100"/>
    </row>
    <row r="77" spans="1:27">
      <c r="M77" s="100"/>
      <c r="N77" s="100"/>
      <c r="O77" s="100"/>
      <c r="P77" s="100"/>
      <c r="Q77" s="100"/>
      <c r="R77" s="100"/>
    </row>
    <row r="78" spans="1:27">
      <c r="M78" s="100"/>
      <c r="N78" s="100"/>
      <c r="O78" s="100"/>
      <c r="P78" s="100"/>
      <c r="Q78" s="100"/>
      <c r="R78" s="100"/>
    </row>
  </sheetData>
  <mergeCells count="280">
    <mergeCell ref="C38:F38"/>
    <mergeCell ref="J38:K38"/>
    <mergeCell ref="T38:U38"/>
    <mergeCell ref="V38:W38"/>
    <mergeCell ref="C39:F39"/>
    <mergeCell ref="J39:K39"/>
    <mergeCell ref="T39:U39"/>
    <mergeCell ref="V39:W39"/>
    <mergeCell ref="C40:F40"/>
    <mergeCell ref="J40:K40"/>
    <mergeCell ref="T40:U40"/>
    <mergeCell ref="V40:W40"/>
    <mergeCell ref="R38:S38"/>
    <mergeCell ref="R39:S39"/>
    <mergeCell ref="R40:S40"/>
    <mergeCell ref="C35:F35"/>
    <mergeCell ref="J35:K35"/>
    <mergeCell ref="T35:U35"/>
    <mergeCell ref="V35:W35"/>
    <mergeCell ref="C36:F36"/>
    <mergeCell ref="J36:K36"/>
    <mergeCell ref="T36:U36"/>
    <mergeCell ref="V36:W36"/>
    <mergeCell ref="C37:F37"/>
    <mergeCell ref="J37:K37"/>
    <mergeCell ref="T37:U37"/>
    <mergeCell ref="V37:W37"/>
    <mergeCell ref="R35:S35"/>
    <mergeCell ref="R36:S36"/>
    <mergeCell ref="R37:S37"/>
    <mergeCell ref="C32:F32"/>
    <mergeCell ref="J32:K32"/>
    <mergeCell ref="T32:U32"/>
    <mergeCell ref="V32:W32"/>
    <mergeCell ref="C33:F33"/>
    <mergeCell ref="J33:K33"/>
    <mergeCell ref="T33:U33"/>
    <mergeCell ref="V33:W33"/>
    <mergeCell ref="C34:F34"/>
    <mergeCell ref="J34:K34"/>
    <mergeCell ref="T34:U34"/>
    <mergeCell ref="V34:W34"/>
    <mergeCell ref="R32:S32"/>
    <mergeCell ref="R33:S33"/>
    <mergeCell ref="R34:S34"/>
    <mergeCell ref="S61:S62"/>
    <mergeCell ref="T61:T62"/>
    <mergeCell ref="U61:U62"/>
    <mergeCell ref="A57:Q57"/>
    <mergeCell ref="W57:X58"/>
    <mergeCell ref="Z57:AA58"/>
    <mergeCell ref="N59:Q59"/>
    <mergeCell ref="W60:X60"/>
    <mergeCell ref="Z60:AA60"/>
    <mergeCell ref="D59:I59"/>
    <mergeCell ref="D60:I60"/>
    <mergeCell ref="D61:I61"/>
    <mergeCell ref="D62:I62"/>
    <mergeCell ref="T55:U55"/>
    <mergeCell ref="V55:W55"/>
    <mergeCell ref="T56:U56"/>
    <mergeCell ref="V56:W56"/>
    <mergeCell ref="T53:U53"/>
    <mergeCell ref="V53:W53"/>
    <mergeCell ref="T54:U54"/>
    <mergeCell ref="V54:W54"/>
    <mergeCell ref="C53:F53"/>
    <mergeCell ref="C54:F54"/>
    <mergeCell ref="C55:F55"/>
    <mergeCell ref="C56:F56"/>
    <mergeCell ref="J53:K53"/>
    <mergeCell ref="J54:K54"/>
    <mergeCell ref="J55:K55"/>
    <mergeCell ref="J56:K56"/>
    <mergeCell ref="R53:S53"/>
    <mergeCell ref="R54:S54"/>
    <mergeCell ref="R55:S55"/>
    <mergeCell ref="R56:S56"/>
    <mergeCell ref="T51:U51"/>
    <mergeCell ref="V51:W51"/>
    <mergeCell ref="T52:U52"/>
    <mergeCell ref="V52:W52"/>
    <mergeCell ref="T49:U49"/>
    <mergeCell ref="V49:W49"/>
    <mergeCell ref="T50:U50"/>
    <mergeCell ref="V50:W50"/>
    <mergeCell ref="C49:F49"/>
    <mergeCell ref="C50:F50"/>
    <mergeCell ref="C51:F51"/>
    <mergeCell ref="C52:F52"/>
    <mergeCell ref="J49:K49"/>
    <mergeCell ref="J50:K50"/>
    <mergeCell ref="J51:K51"/>
    <mergeCell ref="J52:K52"/>
    <mergeCell ref="R49:S49"/>
    <mergeCell ref="R50:S50"/>
    <mergeCell ref="R51:S51"/>
    <mergeCell ref="R52:S52"/>
    <mergeCell ref="T47:U47"/>
    <mergeCell ref="V47:W47"/>
    <mergeCell ref="T48:U48"/>
    <mergeCell ref="V48:W48"/>
    <mergeCell ref="T45:U45"/>
    <mergeCell ref="V45:W45"/>
    <mergeCell ref="T46:U46"/>
    <mergeCell ref="V46:W46"/>
    <mergeCell ref="C45:F45"/>
    <mergeCell ref="C46:F46"/>
    <mergeCell ref="C47:F47"/>
    <mergeCell ref="C48:F48"/>
    <mergeCell ref="J45:K45"/>
    <mergeCell ref="J46:K46"/>
    <mergeCell ref="J47:K47"/>
    <mergeCell ref="J48:K48"/>
    <mergeCell ref="R45:S45"/>
    <mergeCell ref="R46:S46"/>
    <mergeCell ref="R47:S47"/>
    <mergeCell ref="R48:S48"/>
    <mergeCell ref="T43:U43"/>
    <mergeCell ref="V43:W43"/>
    <mergeCell ref="T44:U44"/>
    <mergeCell ref="V44:W44"/>
    <mergeCell ref="T41:U41"/>
    <mergeCell ref="V41:W41"/>
    <mergeCell ref="T42:U42"/>
    <mergeCell ref="V42:W42"/>
    <mergeCell ref="C41:F41"/>
    <mergeCell ref="C42:F42"/>
    <mergeCell ref="C43:F43"/>
    <mergeCell ref="C44:F44"/>
    <mergeCell ref="J41:K41"/>
    <mergeCell ref="J42:K42"/>
    <mergeCell ref="J43:K43"/>
    <mergeCell ref="J44:K44"/>
    <mergeCell ref="R41:S41"/>
    <mergeCell ref="R42:S42"/>
    <mergeCell ref="R43:S43"/>
    <mergeCell ref="R44:S44"/>
    <mergeCell ref="T30:U30"/>
    <mergeCell ref="V30:W30"/>
    <mergeCell ref="T31:U31"/>
    <mergeCell ref="V31:W31"/>
    <mergeCell ref="T28:U28"/>
    <mergeCell ref="V28:W28"/>
    <mergeCell ref="T29:U29"/>
    <mergeCell ref="V29:W29"/>
    <mergeCell ref="C28:F28"/>
    <mergeCell ref="C29:F29"/>
    <mergeCell ref="C30:F30"/>
    <mergeCell ref="C31:F31"/>
    <mergeCell ref="J28:K28"/>
    <mergeCell ref="J29:K29"/>
    <mergeCell ref="J30:K30"/>
    <mergeCell ref="J31:K31"/>
    <mergeCell ref="R28:S28"/>
    <mergeCell ref="R29:S29"/>
    <mergeCell ref="R30:S30"/>
    <mergeCell ref="R31:S31"/>
    <mergeCell ref="T26:U26"/>
    <mergeCell ref="V26:W26"/>
    <mergeCell ref="T27:U27"/>
    <mergeCell ref="V27:W27"/>
    <mergeCell ref="T24:U24"/>
    <mergeCell ref="V24:W24"/>
    <mergeCell ref="T25:U25"/>
    <mergeCell ref="V25:W25"/>
    <mergeCell ref="C24:F24"/>
    <mergeCell ref="C25:F25"/>
    <mergeCell ref="C26:F26"/>
    <mergeCell ref="C27:F27"/>
    <mergeCell ref="J24:K24"/>
    <mergeCell ref="J25:K25"/>
    <mergeCell ref="J26:K26"/>
    <mergeCell ref="J27:K27"/>
    <mergeCell ref="R24:S24"/>
    <mergeCell ref="R25:S25"/>
    <mergeCell ref="R26:S26"/>
    <mergeCell ref="R27:S27"/>
    <mergeCell ref="T22:U22"/>
    <mergeCell ref="V22:W22"/>
    <mergeCell ref="T23:U23"/>
    <mergeCell ref="V23:W23"/>
    <mergeCell ref="T20:U20"/>
    <mergeCell ref="V20:W20"/>
    <mergeCell ref="T21:U21"/>
    <mergeCell ref="V21:W21"/>
    <mergeCell ref="C20:F20"/>
    <mergeCell ref="C21:F21"/>
    <mergeCell ref="C22:F22"/>
    <mergeCell ref="C23:F23"/>
    <mergeCell ref="J21:K21"/>
    <mergeCell ref="J20:K20"/>
    <mergeCell ref="J22:K22"/>
    <mergeCell ref="J23:K23"/>
    <mergeCell ref="R20:S20"/>
    <mergeCell ref="R21:S21"/>
    <mergeCell ref="R22:S22"/>
    <mergeCell ref="R23:S23"/>
    <mergeCell ref="T18:U18"/>
    <mergeCell ref="V18:W18"/>
    <mergeCell ref="T19:U19"/>
    <mergeCell ref="V19:W19"/>
    <mergeCell ref="T16:U16"/>
    <mergeCell ref="V16:W16"/>
    <mergeCell ref="T17:U17"/>
    <mergeCell ref="V17:W17"/>
    <mergeCell ref="C16:F16"/>
    <mergeCell ref="C17:F17"/>
    <mergeCell ref="C18:F18"/>
    <mergeCell ref="C19:F19"/>
    <mergeCell ref="J16:K16"/>
    <mergeCell ref="J17:K17"/>
    <mergeCell ref="J18:K18"/>
    <mergeCell ref="J19:K19"/>
    <mergeCell ref="R16:S16"/>
    <mergeCell ref="R17:S17"/>
    <mergeCell ref="R18:S18"/>
    <mergeCell ref="R19:S19"/>
    <mergeCell ref="T14:U14"/>
    <mergeCell ref="V14:W14"/>
    <mergeCell ref="T15:U15"/>
    <mergeCell ref="V15:W15"/>
    <mergeCell ref="T12:U12"/>
    <mergeCell ref="V12:W12"/>
    <mergeCell ref="T13:U13"/>
    <mergeCell ref="V13:W13"/>
    <mergeCell ref="C13:F13"/>
    <mergeCell ref="C14:F14"/>
    <mergeCell ref="C15:F15"/>
    <mergeCell ref="J12:K12"/>
    <mergeCell ref="J13:K13"/>
    <mergeCell ref="J14:K14"/>
    <mergeCell ref="J15:K15"/>
    <mergeCell ref="R13:S13"/>
    <mergeCell ref="R14:S14"/>
    <mergeCell ref="R15:S15"/>
    <mergeCell ref="A1:AA1"/>
    <mergeCell ref="A2:AA2"/>
    <mergeCell ref="A8:A9"/>
    <mergeCell ref="B8:B9"/>
    <mergeCell ref="G8:G9"/>
    <mergeCell ref="H8:H9"/>
    <mergeCell ref="L8:L9"/>
    <mergeCell ref="M8:M9"/>
    <mergeCell ref="C8:F9"/>
    <mergeCell ref="C6:E6"/>
    <mergeCell ref="D4:E4"/>
    <mergeCell ref="F6:L6"/>
    <mergeCell ref="H4:I4"/>
    <mergeCell ref="L4:M4"/>
    <mergeCell ref="N4:Q4"/>
    <mergeCell ref="S4:T4"/>
    <mergeCell ref="M6:O6"/>
    <mergeCell ref="P6:Q6"/>
    <mergeCell ref="N8:N9"/>
    <mergeCell ref="O8:S8"/>
    <mergeCell ref="T8:W8"/>
    <mergeCell ref="S6:T6"/>
    <mergeCell ref="U6:V6"/>
    <mergeCell ref="X6:Z6"/>
    <mergeCell ref="U4:X4"/>
    <mergeCell ref="C10:F10"/>
    <mergeCell ref="C11:F11"/>
    <mergeCell ref="C12:F12"/>
    <mergeCell ref="T9:U9"/>
    <mergeCell ref="V9:W9"/>
    <mergeCell ref="T10:U10"/>
    <mergeCell ref="V10:W10"/>
    <mergeCell ref="T11:U11"/>
    <mergeCell ref="V11:W11"/>
    <mergeCell ref="X8:Y8"/>
    <mergeCell ref="Z8:Z9"/>
    <mergeCell ref="I8:I9"/>
    <mergeCell ref="J8:K9"/>
    <mergeCell ref="J10:K10"/>
    <mergeCell ref="J11:K11"/>
    <mergeCell ref="R9:S9"/>
    <mergeCell ref="R10:S10"/>
    <mergeCell ref="R11:S11"/>
    <mergeCell ref="R12:S12"/>
  </mergeCells>
  <pageMargins left="0.47" right="0.11" top="0.22" bottom="0.23" header="0.13" footer="0.13"/>
  <pageSetup paperSize="5" scale="4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AJ93"/>
  <sheetViews>
    <sheetView showGridLines="0" zoomScale="80" zoomScaleNormal="80" workbookViewId="0">
      <selection activeCell="I29" sqref="I29"/>
    </sheetView>
  </sheetViews>
  <sheetFormatPr defaultColWidth="10.28515625" defaultRowHeight="16.5"/>
  <cols>
    <col min="1" max="1" width="4.140625" style="111" customWidth="1"/>
    <col min="2" max="2" width="32" style="111" customWidth="1"/>
    <col min="3" max="3" width="14.140625" style="111" customWidth="1"/>
    <col min="4" max="28" width="4.7109375" style="111" customWidth="1"/>
    <col min="29" max="29" width="8.42578125" style="111" customWidth="1"/>
    <col min="30" max="30" width="7.5703125" style="111" customWidth="1"/>
    <col min="31" max="31" width="9" style="111" customWidth="1"/>
    <col min="32" max="32" width="7" style="111" customWidth="1"/>
    <col min="33" max="33" width="6.5703125" style="111" customWidth="1"/>
    <col min="34" max="35" width="5.5703125" style="111" customWidth="1"/>
    <col min="36" max="36" width="14" style="111" customWidth="1"/>
    <col min="37" max="16384" width="10.28515625" style="111"/>
  </cols>
  <sheetData>
    <row r="1" spans="1:36" ht="13.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9"/>
      <c r="AF1" s="110"/>
      <c r="AG1" s="110"/>
      <c r="AH1" s="110"/>
      <c r="AI1" s="110"/>
      <c r="AJ1" s="110"/>
    </row>
    <row r="2" spans="1:36" ht="27">
      <c r="A2" s="593" t="s">
        <v>204</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row>
    <row r="3" spans="1:36" ht="19.5" customHeight="1">
      <c r="A3" s="600" t="s">
        <v>240</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row>
    <row r="4" spans="1:36" ht="6.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36" ht="6.7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6" ht="40.5" customHeight="1">
      <c r="A6" s="112"/>
      <c r="B6" s="253" t="s">
        <v>174</v>
      </c>
      <c r="C6" s="543">
        <v>136485</v>
      </c>
      <c r="D6" s="544"/>
      <c r="E6" s="545"/>
      <c r="F6" s="259"/>
      <c r="G6" s="259"/>
      <c r="H6" s="259" t="s">
        <v>170</v>
      </c>
      <c r="I6" s="259"/>
      <c r="J6" s="259"/>
      <c r="K6" s="543" t="s">
        <v>319</v>
      </c>
      <c r="L6" s="544"/>
      <c r="M6" s="544"/>
      <c r="N6" s="544"/>
      <c r="O6" s="545"/>
      <c r="P6" s="259"/>
      <c r="Q6" s="571" t="s">
        <v>216</v>
      </c>
      <c r="R6" s="571"/>
      <c r="S6" s="571"/>
      <c r="T6" s="571"/>
      <c r="U6" s="571"/>
      <c r="V6" s="571"/>
      <c r="W6" s="542"/>
      <c r="X6" s="543" t="s">
        <v>322</v>
      </c>
      <c r="Y6" s="544"/>
      <c r="Z6" s="544"/>
      <c r="AA6" s="544"/>
      <c r="AB6" s="544"/>
      <c r="AC6" s="545"/>
      <c r="AD6" s="259"/>
      <c r="AE6" s="259"/>
      <c r="AF6" s="259"/>
      <c r="AG6" s="259"/>
      <c r="AH6" s="259"/>
      <c r="AI6" s="112"/>
      <c r="AJ6" s="112"/>
    </row>
    <row r="7" spans="1:36" ht="6.75" customHeight="1">
      <c r="A7" s="112"/>
      <c r="B7" s="253"/>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112"/>
      <c r="AJ7" s="112"/>
    </row>
    <row r="8" spans="1:36" ht="41.25" customHeight="1">
      <c r="A8" s="113"/>
      <c r="B8" s="260" t="s">
        <v>181</v>
      </c>
      <c r="C8" s="543" t="s">
        <v>316</v>
      </c>
      <c r="D8" s="544"/>
      <c r="E8" s="544"/>
      <c r="F8" s="544"/>
      <c r="G8" s="544"/>
      <c r="H8" s="544"/>
      <c r="I8" s="544"/>
      <c r="J8" s="544"/>
      <c r="K8" s="544"/>
      <c r="L8" s="544"/>
      <c r="M8" s="544"/>
      <c r="N8" s="544"/>
      <c r="O8" s="545"/>
      <c r="P8" s="254"/>
      <c r="Q8" s="254"/>
      <c r="R8" s="261"/>
      <c r="S8" s="261"/>
      <c r="T8" s="541" t="s">
        <v>178</v>
      </c>
      <c r="U8" s="541"/>
      <c r="V8" s="541"/>
      <c r="W8" s="542"/>
      <c r="X8" s="543">
        <v>5</v>
      </c>
      <c r="Y8" s="545"/>
      <c r="Z8" s="540" t="s">
        <v>179</v>
      </c>
      <c r="AA8" s="541"/>
      <c r="AB8" s="542"/>
      <c r="AC8" s="543" t="s">
        <v>320</v>
      </c>
      <c r="AD8" s="544"/>
      <c r="AE8" s="544"/>
      <c r="AF8" s="544"/>
      <c r="AG8" s="544"/>
      <c r="AH8" s="545"/>
      <c r="AI8" s="113"/>
      <c r="AJ8" s="113"/>
    </row>
    <row r="9" spans="1:36" ht="6" customHeight="1" thickBot="1"/>
    <row r="10" spans="1:36" ht="20.25" customHeight="1" thickBot="1">
      <c r="A10" s="601" t="s">
        <v>221</v>
      </c>
      <c r="B10" s="602"/>
      <c r="C10" s="603"/>
      <c r="D10" s="594" t="s">
        <v>283</v>
      </c>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6"/>
      <c r="AC10" s="584" t="s">
        <v>128</v>
      </c>
      <c r="AD10" s="585"/>
      <c r="AE10" s="575" t="s">
        <v>304</v>
      </c>
      <c r="AF10" s="576"/>
      <c r="AG10" s="576"/>
      <c r="AH10" s="576"/>
      <c r="AI10" s="576"/>
      <c r="AJ10" s="577"/>
    </row>
    <row r="11" spans="1:36" ht="19.5" customHeight="1" thickBot="1">
      <c r="A11" s="604"/>
      <c r="B11" s="605"/>
      <c r="C11" s="606"/>
      <c r="D11" s="19"/>
      <c r="E11" s="20"/>
      <c r="F11" s="20"/>
      <c r="G11" s="20"/>
      <c r="H11" s="21">
        <v>1</v>
      </c>
      <c r="I11" s="22">
        <v>4</v>
      </c>
      <c r="J11" s="20">
        <v>5</v>
      </c>
      <c r="K11" s="20">
        <v>6</v>
      </c>
      <c r="L11" s="20">
        <v>7</v>
      </c>
      <c r="M11" s="23">
        <v>8</v>
      </c>
      <c r="N11" s="19">
        <v>11</v>
      </c>
      <c r="O11" s="20">
        <v>12</v>
      </c>
      <c r="P11" s="20">
        <v>13</v>
      </c>
      <c r="Q11" s="20">
        <v>14</v>
      </c>
      <c r="R11" s="21">
        <v>15</v>
      </c>
      <c r="S11" s="22">
        <v>18</v>
      </c>
      <c r="T11" s="20">
        <v>19</v>
      </c>
      <c r="U11" s="20">
        <v>20</v>
      </c>
      <c r="V11" s="20">
        <v>21</v>
      </c>
      <c r="W11" s="23">
        <v>22</v>
      </c>
      <c r="X11" s="19">
        <v>25</v>
      </c>
      <c r="Y11" s="20">
        <v>26</v>
      </c>
      <c r="Z11" s="20">
        <v>27</v>
      </c>
      <c r="AA11" s="20">
        <v>28</v>
      </c>
      <c r="AB11" s="21">
        <v>29</v>
      </c>
      <c r="AC11" s="586"/>
      <c r="AD11" s="587"/>
      <c r="AE11" s="578"/>
      <c r="AF11" s="579"/>
      <c r="AG11" s="579"/>
      <c r="AH11" s="579"/>
      <c r="AI11" s="579"/>
      <c r="AJ11" s="580"/>
    </row>
    <row r="12" spans="1:36" ht="24.75" customHeight="1" thickBot="1">
      <c r="A12" s="607"/>
      <c r="B12" s="608"/>
      <c r="C12" s="609"/>
      <c r="D12" s="336" t="s">
        <v>1</v>
      </c>
      <c r="E12" s="337" t="s">
        <v>95</v>
      </c>
      <c r="F12" s="337" t="s">
        <v>281</v>
      </c>
      <c r="G12" s="337" t="s">
        <v>282</v>
      </c>
      <c r="H12" s="338" t="s">
        <v>2</v>
      </c>
      <c r="I12" s="336" t="s">
        <v>1</v>
      </c>
      <c r="J12" s="337" t="s">
        <v>95</v>
      </c>
      <c r="K12" s="337" t="s">
        <v>281</v>
      </c>
      <c r="L12" s="337" t="s">
        <v>282</v>
      </c>
      <c r="M12" s="338" t="s">
        <v>2</v>
      </c>
      <c r="N12" s="336" t="s">
        <v>1</v>
      </c>
      <c r="O12" s="337" t="s">
        <v>95</v>
      </c>
      <c r="P12" s="337" t="s">
        <v>281</v>
      </c>
      <c r="Q12" s="337" t="s">
        <v>282</v>
      </c>
      <c r="R12" s="338" t="s">
        <v>2</v>
      </c>
      <c r="S12" s="336" t="s">
        <v>1</v>
      </c>
      <c r="T12" s="337" t="s">
        <v>95</v>
      </c>
      <c r="U12" s="337" t="s">
        <v>281</v>
      </c>
      <c r="V12" s="337" t="s">
        <v>282</v>
      </c>
      <c r="W12" s="338" t="s">
        <v>2</v>
      </c>
      <c r="X12" s="336" t="s">
        <v>1</v>
      </c>
      <c r="Y12" s="337" t="s">
        <v>95</v>
      </c>
      <c r="Z12" s="337" t="s">
        <v>281</v>
      </c>
      <c r="AA12" s="337" t="s">
        <v>282</v>
      </c>
      <c r="AB12" s="338" t="s">
        <v>2</v>
      </c>
      <c r="AC12" s="288" t="s">
        <v>4</v>
      </c>
      <c r="AD12" s="289" t="s">
        <v>5</v>
      </c>
      <c r="AE12" s="581"/>
      <c r="AF12" s="582"/>
      <c r="AG12" s="582"/>
      <c r="AH12" s="582"/>
      <c r="AI12" s="582"/>
      <c r="AJ12" s="583"/>
    </row>
    <row r="13" spans="1:36" ht="21.95" customHeight="1">
      <c r="A13" s="9">
        <v>1</v>
      </c>
      <c r="B13" s="569" t="s">
        <v>323</v>
      </c>
      <c r="C13" s="570"/>
      <c r="D13" s="116"/>
      <c r="E13" s="286"/>
      <c r="F13" s="287"/>
      <c r="G13" s="287"/>
      <c r="H13" s="32"/>
      <c r="I13" s="33"/>
      <c r="J13" s="31"/>
      <c r="K13" s="31"/>
      <c r="L13" s="31"/>
      <c r="M13" s="351"/>
      <c r="N13" s="30"/>
      <c r="O13" s="31"/>
      <c r="P13" s="31"/>
      <c r="Q13" s="31"/>
      <c r="R13" s="32"/>
      <c r="S13" s="33"/>
      <c r="T13" s="31"/>
      <c r="U13" s="31"/>
      <c r="V13" s="31"/>
      <c r="W13" s="34"/>
      <c r="X13" s="30"/>
      <c r="Y13" s="31"/>
      <c r="Z13" s="31"/>
      <c r="AA13" s="34"/>
      <c r="AB13" s="351"/>
      <c r="AC13" s="352">
        <v>2</v>
      </c>
      <c r="AD13" s="340">
        <v>2</v>
      </c>
      <c r="AE13" s="597"/>
      <c r="AF13" s="598"/>
      <c r="AG13" s="598"/>
      <c r="AH13" s="598"/>
      <c r="AI13" s="598"/>
      <c r="AJ13" s="599"/>
    </row>
    <row r="14" spans="1:36" ht="21.95" customHeight="1">
      <c r="A14" s="10"/>
      <c r="B14" s="567"/>
      <c r="C14" s="568"/>
      <c r="D14" s="114"/>
      <c r="E14" s="115"/>
      <c r="F14" s="69"/>
      <c r="G14" s="69"/>
      <c r="H14" s="37"/>
      <c r="I14" s="38"/>
      <c r="J14" s="36"/>
      <c r="K14" s="36"/>
      <c r="L14" s="36"/>
      <c r="M14" s="39"/>
      <c r="N14" s="35"/>
      <c r="O14" s="36"/>
      <c r="P14" s="36"/>
      <c r="Q14" s="36"/>
      <c r="R14" s="37"/>
      <c r="S14" s="38"/>
      <c r="T14" s="36"/>
      <c r="U14" s="36"/>
      <c r="V14" s="36"/>
      <c r="W14" s="39"/>
      <c r="X14" s="35"/>
      <c r="Y14" s="36"/>
      <c r="Z14" s="36"/>
      <c r="AA14" s="39"/>
      <c r="AB14" s="39"/>
      <c r="AC14" s="40"/>
      <c r="AD14" s="41"/>
      <c r="AE14" s="547"/>
      <c r="AF14" s="548"/>
      <c r="AG14" s="548"/>
      <c r="AH14" s="548"/>
      <c r="AI14" s="548"/>
      <c r="AJ14" s="549"/>
    </row>
    <row r="15" spans="1:36" ht="21.95" customHeight="1">
      <c r="A15" s="9"/>
      <c r="B15" s="567"/>
      <c r="C15" s="568"/>
      <c r="D15" s="114"/>
      <c r="E15" s="115"/>
      <c r="F15" s="69"/>
      <c r="G15" s="69"/>
      <c r="H15" s="37"/>
      <c r="I15" s="38"/>
      <c r="J15" s="36"/>
      <c r="K15" s="36"/>
      <c r="L15" s="36"/>
      <c r="M15" s="39"/>
      <c r="N15" s="35"/>
      <c r="O15" s="36"/>
      <c r="P15" s="36"/>
      <c r="Q15" s="36"/>
      <c r="R15" s="37"/>
      <c r="S15" s="38"/>
      <c r="T15" s="36"/>
      <c r="U15" s="36"/>
      <c r="V15" s="36"/>
      <c r="W15" s="39"/>
      <c r="X15" s="35"/>
      <c r="Y15" s="36"/>
      <c r="Z15" s="36"/>
      <c r="AA15" s="39"/>
      <c r="AB15" s="39"/>
      <c r="AC15" s="40"/>
      <c r="AD15" s="41"/>
      <c r="AE15" s="547"/>
      <c r="AF15" s="548"/>
      <c r="AG15" s="548"/>
      <c r="AH15" s="548"/>
      <c r="AI15" s="548"/>
      <c r="AJ15" s="549"/>
    </row>
    <row r="16" spans="1:36" ht="21.95" customHeight="1">
      <c r="A16" s="10"/>
      <c r="B16" s="567"/>
      <c r="C16" s="568"/>
      <c r="D16" s="114"/>
      <c r="E16" s="115"/>
      <c r="F16" s="69"/>
      <c r="G16" s="69"/>
      <c r="H16" s="37"/>
      <c r="I16" s="38"/>
      <c r="J16" s="36"/>
      <c r="K16" s="36"/>
      <c r="L16" s="36"/>
      <c r="M16" s="39"/>
      <c r="N16" s="35"/>
      <c r="O16" s="36"/>
      <c r="P16" s="36"/>
      <c r="Q16" s="36"/>
      <c r="R16" s="37"/>
      <c r="S16" s="38"/>
      <c r="T16" s="36"/>
      <c r="U16" s="36"/>
      <c r="V16" s="36"/>
      <c r="W16" s="39"/>
      <c r="X16" s="35"/>
      <c r="Y16" s="36"/>
      <c r="Z16" s="36"/>
      <c r="AA16" s="39"/>
      <c r="AB16" s="39"/>
      <c r="AC16" s="40"/>
      <c r="AD16" s="41"/>
      <c r="AE16" s="547"/>
      <c r="AF16" s="548"/>
      <c r="AG16" s="548"/>
      <c r="AH16" s="548"/>
      <c r="AI16" s="548"/>
      <c r="AJ16" s="549"/>
    </row>
    <row r="17" spans="1:36" ht="21.95" customHeight="1">
      <c r="A17" s="9"/>
      <c r="B17" s="567"/>
      <c r="C17" s="568"/>
      <c r="D17" s="114"/>
      <c r="E17" s="115"/>
      <c r="F17" s="69"/>
      <c r="G17" s="69"/>
      <c r="H17" s="37"/>
      <c r="I17" s="38"/>
      <c r="J17" s="36"/>
      <c r="K17" s="36"/>
      <c r="L17" s="36"/>
      <c r="M17" s="39"/>
      <c r="N17" s="35"/>
      <c r="O17" s="36"/>
      <c r="P17" s="36"/>
      <c r="Q17" s="36"/>
      <c r="R17" s="37"/>
      <c r="S17" s="38"/>
      <c r="T17" s="36"/>
      <c r="U17" s="36"/>
      <c r="V17" s="36"/>
      <c r="W17" s="39"/>
      <c r="X17" s="35"/>
      <c r="Y17" s="36"/>
      <c r="Z17" s="36"/>
      <c r="AA17" s="39"/>
      <c r="AB17" s="39"/>
      <c r="AC17" s="40"/>
      <c r="AD17" s="41"/>
      <c r="AE17" s="547"/>
      <c r="AF17" s="548"/>
      <c r="AG17" s="548"/>
      <c r="AH17" s="548"/>
      <c r="AI17" s="548"/>
      <c r="AJ17" s="549"/>
    </row>
    <row r="18" spans="1:36" ht="21.95" customHeight="1">
      <c r="A18" s="10"/>
      <c r="B18" s="567"/>
      <c r="C18" s="568"/>
      <c r="D18" s="114"/>
      <c r="E18" s="115"/>
      <c r="F18" s="69"/>
      <c r="G18" s="69"/>
      <c r="H18" s="37"/>
      <c r="I18" s="38"/>
      <c r="J18" s="36"/>
      <c r="K18" s="36"/>
      <c r="L18" s="36"/>
      <c r="M18" s="39"/>
      <c r="N18" s="35"/>
      <c r="O18" s="36"/>
      <c r="P18" s="36"/>
      <c r="Q18" s="36"/>
      <c r="R18" s="37"/>
      <c r="S18" s="38"/>
      <c r="T18" s="36"/>
      <c r="U18" s="36"/>
      <c r="V18" s="36"/>
      <c r="W18" s="39"/>
      <c r="X18" s="35"/>
      <c r="Y18" s="36"/>
      <c r="Z18" s="36"/>
      <c r="AA18" s="39"/>
      <c r="AB18" s="39"/>
      <c r="AC18" s="40"/>
      <c r="AD18" s="41"/>
      <c r="AE18" s="547"/>
      <c r="AF18" s="548"/>
      <c r="AG18" s="548"/>
      <c r="AH18" s="548"/>
      <c r="AI18" s="548"/>
      <c r="AJ18" s="549"/>
    </row>
    <row r="19" spans="1:36" ht="21.95" customHeight="1">
      <c r="A19" s="9"/>
      <c r="B19" s="567"/>
      <c r="C19" s="568"/>
      <c r="D19" s="114"/>
      <c r="E19" s="115"/>
      <c r="F19" s="69"/>
      <c r="G19" s="69"/>
      <c r="H19" s="37"/>
      <c r="I19" s="38"/>
      <c r="J19" s="36"/>
      <c r="K19" s="36"/>
      <c r="L19" s="36"/>
      <c r="M19" s="39"/>
      <c r="N19" s="35"/>
      <c r="O19" s="36"/>
      <c r="P19" s="36"/>
      <c r="Q19" s="36"/>
      <c r="R19" s="37"/>
      <c r="S19" s="38"/>
      <c r="T19" s="36"/>
      <c r="U19" s="36"/>
      <c r="V19" s="36"/>
      <c r="W19" s="39"/>
      <c r="X19" s="35"/>
      <c r="Y19" s="36"/>
      <c r="Z19" s="36"/>
      <c r="AA19" s="39"/>
      <c r="AB19" s="39"/>
      <c r="AC19" s="40"/>
      <c r="AD19" s="41"/>
      <c r="AE19" s="547"/>
      <c r="AF19" s="548"/>
      <c r="AG19" s="548"/>
      <c r="AH19" s="548"/>
      <c r="AI19" s="548"/>
      <c r="AJ19" s="549"/>
    </row>
    <row r="20" spans="1:36" ht="21.95" customHeight="1">
      <c r="A20" s="10"/>
      <c r="B20" s="567"/>
      <c r="C20" s="568"/>
      <c r="D20" s="114"/>
      <c r="E20" s="115"/>
      <c r="F20" s="69"/>
      <c r="G20" s="69"/>
      <c r="H20" s="37"/>
      <c r="I20" s="38"/>
      <c r="J20" s="36"/>
      <c r="K20" s="36"/>
      <c r="L20" s="36"/>
      <c r="M20" s="39"/>
      <c r="N20" s="35"/>
      <c r="O20" s="36"/>
      <c r="P20" s="36"/>
      <c r="Q20" s="36"/>
      <c r="R20" s="37"/>
      <c r="S20" s="38"/>
      <c r="T20" s="36"/>
      <c r="U20" s="36"/>
      <c r="V20" s="36"/>
      <c r="W20" s="39"/>
      <c r="X20" s="35"/>
      <c r="Y20" s="36"/>
      <c r="Z20" s="36"/>
      <c r="AA20" s="39"/>
      <c r="AB20" s="39"/>
      <c r="AC20" s="40"/>
      <c r="AD20" s="41"/>
      <c r="AE20" s="547"/>
      <c r="AF20" s="548"/>
      <c r="AG20" s="548"/>
      <c r="AH20" s="548"/>
      <c r="AI20" s="548"/>
      <c r="AJ20" s="549"/>
    </row>
    <row r="21" spans="1:36" ht="21.95" customHeight="1">
      <c r="A21" s="9"/>
      <c r="B21" s="567"/>
      <c r="C21" s="568"/>
      <c r="D21" s="114"/>
      <c r="E21" s="115"/>
      <c r="F21" s="69"/>
      <c r="G21" s="69"/>
      <c r="H21" s="37"/>
      <c r="I21" s="38"/>
      <c r="J21" s="36"/>
      <c r="K21" s="36"/>
      <c r="L21" s="36"/>
      <c r="M21" s="39"/>
      <c r="N21" s="35"/>
      <c r="O21" s="36"/>
      <c r="P21" s="36"/>
      <c r="Q21" s="36"/>
      <c r="R21" s="37"/>
      <c r="S21" s="38"/>
      <c r="T21" s="36"/>
      <c r="U21" s="36"/>
      <c r="V21" s="36"/>
      <c r="W21" s="39"/>
      <c r="X21" s="35"/>
      <c r="Y21" s="36"/>
      <c r="Z21" s="36"/>
      <c r="AA21" s="39"/>
      <c r="AB21" s="39"/>
      <c r="AC21" s="40"/>
      <c r="AD21" s="41"/>
      <c r="AE21" s="547"/>
      <c r="AF21" s="548"/>
      <c r="AG21" s="548"/>
      <c r="AH21" s="548"/>
      <c r="AI21" s="548"/>
      <c r="AJ21" s="549"/>
    </row>
    <row r="22" spans="1:36" ht="21.95" customHeight="1">
      <c r="A22" s="10"/>
      <c r="B22" s="567"/>
      <c r="C22" s="568"/>
      <c r="D22" s="114"/>
      <c r="E22" s="115"/>
      <c r="F22" s="69"/>
      <c r="G22" s="69"/>
      <c r="H22" s="37"/>
      <c r="I22" s="38"/>
      <c r="J22" s="36"/>
      <c r="K22" s="36"/>
      <c r="L22" s="36"/>
      <c r="M22" s="39"/>
      <c r="N22" s="35"/>
      <c r="O22" s="36"/>
      <c r="P22" s="36"/>
      <c r="Q22" s="36"/>
      <c r="R22" s="37"/>
      <c r="S22" s="38"/>
      <c r="T22" s="36"/>
      <c r="U22" s="36"/>
      <c r="V22" s="36"/>
      <c r="W22" s="39"/>
      <c r="X22" s="35"/>
      <c r="Y22" s="36"/>
      <c r="Z22" s="36"/>
      <c r="AA22" s="39"/>
      <c r="AB22" s="39"/>
      <c r="AC22" s="40"/>
      <c r="AD22" s="41"/>
      <c r="AE22" s="547"/>
      <c r="AF22" s="548"/>
      <c r="AG22" s="548"/>
      <c r="AH22" s="548"/>
      <c r="AI22" s="548"/>
      <c r="AJ22" s="549"/>
    </row>
    <row r="23" spans="1:36" ht="21.95" customHeight="1">
      <c r="A23" s="9"/>
      <c r="B23" s="567"/>
      <c r="C23" s="568"/>
      <c r="D23" s="114"/>
      <c r="E23" s="115"/>
      <c r="F23" s="69"/>
      <c r="G23" s="69"/>
      <c r="H23" s="37"/>
      <c r="I23" s="38"/>
      <c r="J23" s="36"/>
      <c r="K23" s="36"/>
      <c r="L23" s="36"/>
      <c r="M23" s="39"/>
      <c r="N23" s="35"/>
      <c r="O23" s="36"/>
      <c r="P23" s="36"/>
      <c r="Q23" s="36"/>
      <c r="R23" s="37"/>
      <c r="S23" s="38"/>
      <c r="T23" s="36"/>
      <c r="U23" s="36"/>
      <c r="V23" s="36"/>
      <c r="W23" s="39"/>
      <c r="X23" s="35"/>
      <c r="Y23" s="36"/>
      <c r="Z23" s="36"/>
      <c r="AA23" s="39"/>
      <c r="AB23" s="39"/>
      <c r="AC23" s="40"/>
      <c r="AD23" s="41"/>
      <c r="AE23" s="547"/>
      <c r="AF23" s="548"/>
      <c r="AG23" s="548"/>
      <c r="AH23" s="548"/>
      <c r="AI23" s="548"/>
      <c r="AJ23" s="549"/>
    </row>
    <row r="24" spans="1:36" ht="21.95" customHeight="1">
      <c r="A24" s="10"/>
      <c r="B24" s="588"/>
      <c r="C24" s="549"/>
      <c r="D24" s="35"/>
      <c r="E24" s="36"/>
      <c r="F24" s="36"/>
      <c r="G24" s="36"/>
      <c r="H24" s="37"/>
      <c r="I24" s="38"/>
      <c r="J24" s="36"/>
      <c r="K24" s="36"/>
      <c r="L24" s="36"/>
      <c r="M24" s="39"/>
      <c r="N24" s="35"/>
      <c r="O24" s="36"/>
      <c r="P24" s="36"/>
      <c r="Q24" s="36"/>
      <c r="R24" s="37"/>
      <c r="S24" s="38"/>
      <c r="T24" s="36"/>
      <c r="U24" s="36"/>
      <c r="V24" s="36"/>
      <c r="W24" s="39"/>
      <c r="X24" s="35"/>
      <c r="Y24" s="36"/>
      <c r="Z24" s="36"/>
      <c r="AA24" s="39"/>
      <c r="AB24" s="39"/>
      <c r="AC24" s="40"/>
      <c r="AD24" s="41"/>
      <c r="AE24" s="572"/>
      <c r="AF24" s="573"/>
      <c r="AG24" s="573"/>
      <c r="AH24" s="573"/>
      <c r="AI24" s="573"/>
      <c r="AJ24" s="574"/>
    </row>
    <row r="25" spans="1:36" ht="21.95" customHeight="1">
      <c r="A25" s="10"/>
      <c r="B25" s="588"/>
      <c r="C25" s="549"/>
      <c r="D25" s="35"/>
      <c r="E25" s="36"/>
      <c r="F25" s="36"/>
      <c r="G25" s="36"/>
      <c r="H25" s="37"/>
      <c r="I25" s="38"/>
      <c r="J25" s="36"/>
      <c r="K25" s="36"/>
      <c r="L25" s="36"/>
      <c r="M25" s="39"/>
      <c r="N25" s="35"/>
      <c r="O25" s="36"/>
      <c r="P25" s="36"/>
      <c r="Q25" s="36"/>
      <c r="R25" s="37"/>
      <c r="S25" s="38"/>
      <c r="T25" s="36"/>
      <c r="U25" s="36"/>
      <c r="V25" s="36"/>
      <c r="W25" s="39"/>
      <c r="X25" s="35"/>
      <c r="Y25" s="36"/>
      <c r="Z25" s="36"/>
      <c r="AA25" s="39"/>
      <c r="AB25" s="39"/>
      <c r="AC25" s="40"/>
      <c r="AD25" s="41"/>
      <c r="AE25" s="547"/>
      <c r="AF25" s="548"/>
      <c r="AG25" s="548"/>
      <c r="AH25" s="548"/>
      <c r="AI25" s="548"/>
      <c r="AJ25" s="549"/>
    </row>
    <row r="26" spans="1:36" ht="21.95" customHeight="1">
      <c r="A26" s="10"/>
      <c r="B26" s="588"/>
      <c r="C26" s="549"/>
      <c r="D26" s="35"/>
      <c r="E26" s="36"/>
      <c r="F26" s="36"/>
      <c r="G26" s="36"/>
      <c r="H26" s="37"/>
      <c r="I26" s="38"/>
      <c r="J26" s="36"/>
      <c r="K26" s="36"/>
      <c r="L26" s="36"/>
      <c r="M26" s="39"/>
      <c r="N26" s="35"/>
      <c r="O26" s="36"/>
      <c r="P26" s="36"/>
      <c r="Q26" s="36"/>
      <c r="R26" s="37"/>
      <c r="S26" s="38"/>
      <c r="T26" s="36"/>
      <c r="U26" s="36"/>
      <c r="V26" s="36"/>
      <c r="W26" s="39"/>
      <c r="X26" s="35"/>
      <c r="Y26" s="36"/>
      <c r="Z26" s="36"/>
      <c r="AA26" s="39"/>
      <c r="AB26" s="39"/>
      <c r="AC26" s="40"/>
      <c r="AD26" s="41"/>
      <c r="AE26" s="547"/>
      <c r="AF26" s="548"/>
      <c r="AG26" s="548"/>
      <c r="AH26" s="548"/>
      <c r="AI26" s="548"/>
      <c r="AJ26" s="549"/>
    </row>
    <row r="27" spans="1:36" ht="21.95" customHeight="1">
      <c r="A27" s="10"/>
      <c r="B27" s="588"/>
      <c r="C27" s="549"/>
      <c r="D27" s="35"/>
      <c r="E27" s="36"/>
      <c r="F27" s="36"/>
      <c r="G27" s="36"/>
      <c r="H27" s="37"/>
      <c r="I27" s="38"/>
      <c r="J27" s="36"/>
      <c r="K27" s="36"/>
      <c r="L27" s="36"/>
      <c r="M27" s="39"/>
      <c r="N27" s="35"/>
      <c r="O27" s="36"/>
      <c r="P27" s="36"/>
      <c r="Q27" s="36"/>
      <c r="R27" s="37"/>
      <c r="S27" s="38"/>
      <c r="T27" s="36"/>
      <c r="U27" s="36"/>
      <c r="V27" s="36"/>
      <c r="W27" s="39"/>
      <c r="X27" s="35"/>
      <c r="Y27" s="36"/>
      <c r="Z27" s="36"/>
      <c r="AA27" s="39"/>
      <c r="AB27" s="39"/>
      <c r="AC27" s="40"/>
      <c r="AD27" s="41"/>
      <c r="AE27" s="547"/>
      <c r="AF27" s="548"/>
      <c r="AG27" s="548"/>
      <c r="AH27" s="548"/>
      <c r="AI27" s="548"/>
      <c r="AJ27" s="549"/>
    </row>
    <row r="28" spans="1:36" ht="21.95" customHeight="1">
      <c r="A28" s="10"/>
      <c r="B28" s="588"/>
      <c r="C28" s="549"/>
      <c r="D28" s="42"/>
      <c r="E28" s="43"/>
      <c r="F28" s="43"/>
      <c r="G28" s="43"/>
      <c r="H28" s="44"/>
      <c r="I28" s="45"/>
      <c r="J28" s="43"/>
      <c r="K28" s="43"/>
      <c r="L28" s="43"/>
      <c r="M28" s="46"/>
      <c r="N28" s="42"/>
      <c r="O28" s="43"/>
      <c r="P28" s="43"/>
      <c r="Q28" s="43"/>
      <c r="R28" s="44"/>
      <c r="S28" s="45"/>
      <c r="T28" s="43"/>
      <c r="U28" s="43"/>
      <c r="V28" s="43"/>
      <c r="W28" s="46"/>
      <c r="X28" s="42"/>
      <c r="Y28" s="43"/>
      <c r="Z28" s="43"/>
      <c r="AA28" s="46"/>
      <c r="AB28" s="46"/>
      <c r="AC28" s="47"/>
      <c r="AD28" s="48"/>
      <c r="AE28" s="547"/>
      <c r="AF28" s="548"/>
      <c r="AG28" s="548"/>
      <c r="AH28" s="548"/>
      <c r="AI28" s="548"/>
      <c r="AJ28" s="549"/>
    </row>
    <row r="29" spans="1:36" ht="21.95" customHeight="1">
      <c r="A29" s="10"/>
      <c r="B29" s="588"/>
      <c r="C29" s="549"/>
      <c r="D29" s="42"/>
      <c r="E29" s="43"/>
      <c r="F29" s="43"/>
      <c r="G29" s="43"/>
      <c r="H29" s="44"/>
      <c r="I29" s="45"/>
      <c r="J29" s="43"/>
      <c r="K29" s="43"/>
      <c r="L29" s="43"/>
      <c r="M29" s="46"/>
      <c r="N29" s="42"/>
      <c r="O29" s="43"/>
      <c r="P29" s="43"/>
      <c r="Q29" s="43"/>
      <c r="R29" s="44"/>
      <c r="S29" s="45"/>
      <c r="T29" s="43"/>
      <c r="U29" s="43"/>
      <c r="V29" s="43"/>
      <c r="W29" s="46"/>
      <c r="X29" s="42"/>
      <c r="Y29" s="43"/>
      <c r="Z29" s="43"/>
      <c r="AA29" s="46"/>
      <c r="AB29" s="46"/>
      <c r="AC29" s="47"/>
      <c r="AD29" s="48"/>
      <c r="AE29" s="547"/>
      <c r="AF29" s="548"/>
      <c r="AG29" s="548"/>
      <c r="AH29" s="548"/>
      <c r="AI29" s="548"/>
      <c r="AJ29" s="549"/>
    </row>
    <row r="30" spans="1:36" ht="21.95" customHeight="1">
      <c r="A30" s="10"/>
      <c r="B30" s="588"/>
      <c r="C30" s="549"/>
      <c r="D30" s="42"/>
      <c r="E30" s="43"/>
      <c r="F30" s="43"/>
      <c r="G30" s="43"/>
      <c r="H30" s="44"/>
      <c r="I30" s="45"/>
      <c r="J30" s="43"/>
      <c r="K30" s="43"/>
      <c r="L30" s="43"/>
      <c r="M30" s="46"/>
      <c r="N30" s="42"/>
      <c r="O30" s="43"/>
      <c r="P30" s="43"/>
      <c r="Q30" s="43"/>
      <c r="R30" s="44"/>
      <c r="S30" s="45"/>
      <c r="T30" s="43"/>
      <c r="U30" s="43"/>
      <c r="V30" s="43"/>
      <c r="W30" s="46"/>
      <c r="X30" s="42"/>
      <c r="Y30" s="43"/>
      <c r="Z30" s="43"/>
      <c r="AA30" s="46"/>
      <c r="AB30" s="46"/>
      <c r="AC30" s="47"/>
      <c r="AD30" s="48"/>
      <c r="AE30" s="547"/>
      <c r="AF30" s="548"/>
      <c r="AG30" s="548"/>
      <c r="AH30" s="548"/>
      <c r="AI30" s="548"/>
      <c r="AJ30" s="549"/>
    </row>
    <row r="31" spans="1:36" ht="21.95" customHeight="1">
      <c r="A31" s="10"/>
      <c r="B31" s="588"/>
      <c r="C31" s="549"/>
      <c r="D31" s="42"/>
      <c r="E31" s="43"/>
      <c r="F31" s="43"/>
      <c r="G31" s="43"/>
      <c r="H31" s="44"/>
      <c r="I31" s="45"/>
      <c r="J31" s="43"/>
      <c r="K31" s="43"/>
      <c r="L31" s="43"/>
      <c r="M31" s="46"/>
      <c r="N31" s="42"/>
      <c r="O31" s="43"/>
      <c r="P31" s="43"/>
      <c r="Q31" s="43"/>
      <c r="R31" s="44"/>
      <c r="S31" s="45"/>
      <c r="T31" s="43"/>
      <c r="U31" s="43"/>
      <c r="V31" s="43"/>
      <c r="W31" s="46"/>
      <c r="X31" s="42"/>
      <c r="Y31" s="43"/>
      <c r="Z31" s="43"/>
      <c r="AA31" s="46"/>
      <c r="AB31" s="46"/>
      <c r="AC31" s="47"/>
      <c r="AD31" s="48"/>
      <c r="AE31" s="547"/>
      <c r="AF31" s="548"/>
      <c r="AG31" s="548"/>
      <c r="AH31" s="548"/>
      <c r="AI31" s="548"/>
      <c r="AJ31" s="549"/>
    </row>
    <row r="32" spans="1:36" ht="21.95" customHeight="1">
      <c r="A32" s="10"/>
      <c r="B32" s="588"/>
      <c r="C32" s="549"/>
      <c r="D32" s="42"/>
      <c r="E32" s="43"/>
      <c r="F32" s="43"/>
      <c r="G32" s="43"/>
      <c r="H32" s="44"/>
      <c r="I32" s="45"/>
      <c r="J32" s="43"/>
      <c r="K32" s="43"/>
      <c r="L32" s="43"/>
      <c r="M32" s="46"/>
      <c r="N32" s="42"/>
      <c r="O32" s="43"/>
      <c r="P32" s="43"/>
      <c r="Q32" s="43"/>
      <c r="R32" s="44"/>
      <c r="S32" s="45"/>
      <c r="T32" s="43"/>
      <c r="U32" s="43"/>
      <c r="V32" s="43"/>
      <c r="W32" s="46"/>
      <c r="X32" s="42"/>
      <c r="Y32" s="43"/>
      <c r="Z32" s="43"/>
      <c r="AA32" s="46"/>
      <c r="AB32" s="46"/>
      <c r="AC32" s="47"/>
      <c r="AD32" s="48"/>
      <c r="AE32" s="547"/>
      <c r="AF32" s="548"/>
      <c r="AG32" s="548"/>
      <c r="AH32" s="548"/>
      <c r="AI32" s="548"/>
      <c r="AJ32" s="549"/>
    </row>
    <row r="33" spans="1:36" ht="21.95" customHeight="1" thickBot="1">
      <c r="A33" s="49"/>
      <c r="B33" s="589"/>
      <c r="C33" s="557"/>
      <c r="D33" s="50"/>
      <c r="E33" s="51"/>
      <c r="F33" s="51"/>
      <c r="G33" s="51"/>
      <c r="H33" s="52"/>
      <c r="I33" s="53"/>
      <c r="J33" s="51"/>
      <c r="K33" s="51"/>
      <c r="L33" s="51"/>
      <c r="M33" s="54"/>
      <c r="N33" s="50"/>
      <c r="O33" s="51"/>
      <c r="P33" s="51"/>
      <c r="Q33" s="51"/>
      <c r="R33" s="52"/>
      <c r="S33" s="53"/>
      <c r="T33" s="51"/>
      <c r="U33" s="51"/>
      <c r="V33" s="51"/>
      <c r="W33" s="54"/>
      <c r="X33" s="50"/>
      <c r="Y33" s="51"/>
      <c r="Z33" s="51"/>
      <c r="AA33" s="54"/>
      <c r="AB33" s="54"/>
      <c r="AC33" s="55"/>
      <c r="AD33" s="56"/>
      <c r="AE33" s="555"/>
      <c r="AF33" s="556"/>
      <c r="AG33" s="556"/>
      <c r="AH33" s="556"/>
      <c r="AI33" s="556"/>
      <c r="AJ33" s="557"/>
    </row>
    <row r="34" spans="1:36" ht="21.95" customHeight="1" thickTop="1" thickBot="1">
      <c r="A34" s="610" t="s">
        <v>182</v>
      </c>
      <c r="B34" s="611"/>
      <c r="C34" s="612"/>
      <c r="D34" s="24"/>
      <c r="E34" s="25"/>
      <c r="F34" s="25"/>
      <c r="G34" s="25"/>
      <c r="H34" s="26"/>
      <c r="I34" s="27"/>
      <c r="J34" s="25"/>
      <c r="K34" s="25"/>
      <c r="L34" s="25"/>
      <c r="M34" s="28"/>
      <c r="N34" s="24"/>
      <c r="O34" s="25"/>
      <c r="P34" s="25"/>
      <c r="Q34" s="25"/>
      <c r="R34" s="26"/>
      <c r="S34" s="27"/>
      <c r="T34" s="25"/>
      <c r="U34" s="25"/>
      <c r="V34" s="25"/>
      <c r="W34" s="28"/>
      <c r="X34" s="24"/>
      <c r="Y34" s="25"/>
      <c r="Z34" s="25"/>
      <c r="AA34" s="28"/>
      <c r="AB34" s="28"/>
      <c r="AC34" s="57"/>
      <c r="AD34" s="58"/>
      <c r="AE34" s="59"/>
      <c r="AF34" s="60"/>
      <c r="AG34" s="60"/>
      <c r="AH34" s="60"/>
      <c r="AI34" s="60"/>
      <c r="AJ34" s="61"/>
    </row>
    <row r="35" spans="1:36" ht="21.95" customHeight="1">
      <c r="A35" s="9"/>
      <c r="B35" s="353" t="s">
        <v>307</v>
      </c>
      <c r="C35" s="354"/>
      <c r="D35" s="355"/>
      <c r="E35" s="31"/>
      <c r="F35" s="31"/>
      <c r="G35" s="70"/>
      <c r="H35" s="32"/>
      <c r="I35" s="33"/>
      <c r="J35" s="31"/>
      <c r="K35" s="31"/>
      <c r="L35" s="31"/>
      <c r="M35" s="34"/>
      <c r="N35" s="30"/>
      <c r="O35" s="31"/>
      <c r="P35" s="31"/>
      <c r="Q35" s="31"/>
      <c r="R35" s="32"/>
      <c r="S35" s="33"/>
      <c r="T35" s="31"/>
      <c r="U35" s="31"/>
      <c r="V35" s="31"/>
      <c r="W35" s="34"/>
      <c r="X35" s="30"/>
      <c r="Y35" s="31"/>
      <c r="Z35" s="31"/>
      <c r="AA35" s="34"/>
      <c r="AB35" s="34"/>
      <c r="AC35" s="7"/>
      <c r="AD35" s="8"/>
      <c r="AE35" s="552" t="s">
        <v>324</v>
      </c>
      <c r="AF35" s="553"/>
      <c r="AG35" s="553"/>
      <c r="AH35" s="553"/>
      <c r="AI35" s="553"/>
      <c r="AJ35" s="554"/>
    </row>
    <row r="36" spans="1:36" ht="21.95" customHeight="1">
      <c r="A36" s="10"/>
      <c r="B36" s="590"/>
      <c r="C36" s="591"/>
      <c r="D36" s="117"/>
      <c r="E36" s="118"/>
      <c r="F36" s="69"/>
      <c r="G36" s="69"/>
      <c r="H36" s="37"/>
      <c r="I36" s="38"/>
      <c r="J36" s="36"/>
      <c r="K36" s="36"/>
      <c r="L36" s="36"/>
      <c r="M36" s="39"/>
      <c r="N36" s="35"/>
      <c r="O36" s="36"/>
      <c r="P36" s="36"/>
      <c r="Q36" s="36"/>
      <c r="R36" s="37"/>
      <c r="S36" s="38"/>
      <c r="T36" s="36"/>
      <c r="U36" s="36"/>
      <c r="V36" s="36"/>
      <c r="W36" s="39"/>
      <c r="X36" s="35"/>
      <c r="Y36" s="36"/>
      <c r="Z36" s="36"/>
      <c r="AA36" s="39"/>
      <c r="AB36" s="39"/>
      <c r="AC36" s="40"/>
      <c r="AD36" s="41"/>
      <c r="AE36" s="547"/>
      <c r="AF36" s="548"/>
      <c r="AG36" s="548"/>
      <c r="AH36" s="548"/>
      <c r="AI36" s="548"/>
      <c r="AJ36" s="549"/>
    </row>
    <row r="37" spans="1:36" ht="21.95" customHeight="1">
      <c r="A37" s="10"/>
      <c r="B37" s="590"/>
      <c r="C37" s="591"/>
      <c r="D37" s="117"/>
      <c r="E37" s="118"/>
      <c r="F37" s="69"/>
      <c r="G37" s="69"/>
      <c r="H37" s="37"/>
      <c r="I37" s="38"/>
      <c r="J37" s="36"/>
      <c r="K37" s="36"/>
      <c r="L37" s="36"/>
      <c r="M37" s="39"/>
      <c r="N37" s="35"/>
      <c r="O37" s="36"/>
      <c r="P37" s="36"/>
      <c r="Q37" s="36"/>
      <c r="R37" s="37"/>
      <c r="S37" s="38"/>
      <c r="T37" s="36"/>
      <c r="U37" s="36"/>
      <c r="V37" s="36"/>
      <c r="W37" s="39"/>
      <c r="X37" s="35"/>
      <c r="Y37" s="36"/>
      <c r="Z37" s="36"/>
      <c r="AA37" s="39"/>
      <c r="AB37" s="39"/>
      <c r="AC37" s="40"/>
      <c r="AD37" s="41"/>
      <c r="AE37" s="547"/>
      <c r="AF37" s="548"/>
      <c r="AG37" s="548"/>
      <c r="AH37" s="548"/>
      <c r="AI37" s="548"/>
      <c r="AJ37" s="549"/>
    </row>
    <row r="38" spans="1:36" ht="21.95" customHeight="1">
      <c r="A38" s="10"/>
      <c r="B38" s="590"/>
      <c r="C38" s="591"/>
      <c r="D38" s="117"/>
      <c r="E38" s="118"/>
      <c r="F38" s="69"/>
      <c r="G38" s="69"/>
      <c r="H38" s="37"/>
      <c r="I38" s="38"/>
      <c r="J38" s="36"/>
      <c r="K38" s="36"/>
      <c r="L38" s="36"/>
      <c r="M38" s="39"/>
      <c r="N38" s="35"/>
      <c r="O38" s="36"/>
      <c r="P38" s="36"/>
      <c r="Q38" s="36"/>
      <c r="R38" s="37"/>
      <c r="S38" s="38"/>
      <c r="T38" s="36"/>
      <c r="U38" s="36"/>
      <c r="V38" s="36"/>
      <c r="W38" s="39"/>
      <c r="X38" s="35"/>
      <c r="Y38" s="36"/>
      <c r="Z38" s="36"/>
      <c r="AA38" s="39"/>
      <c r="AB38" s="39"/>
      <c r="AC38" s="40"/>
      <c r="AD38" s="41"/>
      <c r="AE38" s="547"/>
      <c r="AF38" s="548"/>
      <c r="AG38" s="548"/>
      <c r="AH38" s="548"/>
      <c r="AI38" s="548"/>
      <c r="AJ38" s="549"/>
    </row>
    <row r="39" spans="1:36" ht="21.95" customHeight="1">
      <c r="A39" s="10"/>
      <c r="B39" s="590"/>
      <c r="C39" s="591"/>
      <c r="D39" s="117"/>
      <c r="E39" s="118"/>
      <c r="F39" s="69"/>
      <c r="G39" s="69"/>
      <c r="H39" s="37"/>
      <c r="I39" s="38"/>
      <c r="J39" s="36"/>
      <c r="K39" s="36"/>
      <c r="L39" s="36"/>
      <c r="M39" s="39"/>
      <c r="N39" s="35"/>
      <c r="O39" s="36"/>
      <c r="P39" s="36"/>
      <c r="Q39" s="36"/>
      <c r="R39" s="37"/>
      <c r="S39" s="38"/>
      <c r="T39" s="36"/>
      <c r="U39" s="36"/>
      <c r="V39" s="36"/>
      <c r="W39" s="39"/>
      <c r="X39" s="35"/>
      <c r="Y39" s="36"/>
      <c r="Z39" s="36"/>
      <c r="AA39" s="39"/>
      <c r="AB39" s="39"/>
      <c r="AC39" s="40"/>
      <c r="AD39" s="41"/>
      <c r="AE39" s="547"/>
      <c r="AF39" s="548"/>
      <c r="AG39" s="548"/>
      <c r="AH39" s="548"/>
      <c r="AI39" s="548"/>
      <c r="AJ39" s="549"/>
    </row>
    <row r="40" spans="1:36" ht="21.95" customHeight="1">
      <c r="A40" s="10"/>
      <c r="B40" s="590"/>
      <c r="C40" s="591"/>
      <c r="D40" s="117"/>
      <c r="E40" s="118"/>
      <c r="F40" s="69"/>
      <c r="G40" s="69"/>
      <c r="H40" s="37"/>
      <c r="I40" s="38"/>
      <c r="J40" s="36"/>
      <c r="K40" s="36"/>
      <c r="L40" s="36"/>
      <c r="M40" s="39"/>
      <c r="N40" s="35"/>
      <c r="O40" s="36"/>
      <c r="P40" s="36"/>
      <c r="Q40" s="36"/>
      <c r="R40" s="37"/>
      <c r="S40" s="38"/>
      <c r="T40" s="36"/>
      <c r="U40" s="36"/>
      <c r="V40" s="36"/>
      <c r="W40" s="39"/>
      <c r="X40" s="35"/>
      <c r="Y40" s="36"/>
      <c r="Z40" s="36"/>
      <c r="AA40" s="39"/>
      <c r="AB40" s="39"/>
      <c r="AC40" s="71"/>
      <c r="AD40" s="41"/>
      <c r="AE40" s="547"/>
      <c r="AF40" s="548"/>
      <c r="AG40" s="548"/>
      <c r="AH40" s="548"/>
      <c r="AI40" s="548"/>
      <c r="AJ40" s="549"/>
    </row>
    <row r="41" spans="1:36" ht="21.95" customHeight="1">
      <c r="A41" s="10"/>
      <c r="B41" s="590"/>
      <c r="C41" s="591"/>
      <c r="D41" s="117"/>
      <c r="E41" s="118"/>
      <c r="F41" s="69"/>
      <c r="G41" s="69"/>
      <c r="H41" s="37"/>
      <c r="I41" s="38"/>
      <c r="J41" s="36"/>
      <c r="K41" s="36"/>
      <c r="L41" s="36"/>
      <c r="M41" s="39"/>
      <c r="N41" s="35"/>
      <c r="O41" s="36"/>
      <c r="P41" s="36"/>
      <c r="Q41" s="36"/>
      <c r="R41" s="37"/>
      <c r="S41" s="38"/>
      <c r="T41" s="36"/>
      <c r="U41" s="36"/>
      <c r="V41" s="36"/>
      <c r="W41" s="39"/>
      <c r="X41" s="35"/>
      <c r="Y41" s="36"/>
      <c r="Z41" s="36"/>
      <c r="AA41" s="39"/>
      <c r="AB41" s="39"/>
      <c r="AC41" s="40"/>
      <c r="AD41" s="41"/>
      <c r="AE41" s="547"/>
      <c r="AF41" s="548"/>
      <c r="AG41" s="548"/>
      <c r="AH41" s="548"/>
      <c r="AI41" s="548"/>
      <c r="AJ41" s="549"/>
    </row>
    <row r="42" spans="1:36" ht="21.95" customHeight="1">
      <c r="A42" s="10"/>
      <c r="B42" s="590"/>
      <c r="C42" s="591"/>
      <c r="D42" s="117"/>
      <c r="E42" s="118"/>
      <c r="F42" s="69"/>
      <c r="G42" s="69"/>
      <c r="H42" s="37"/>
      <c r="I42" s="38"/>
      <c r="J42" s="36"/>
      <c r="K42" s="36"/>
      <c r="L42" s="36"/>
      <c r="M42" s="39"/>
      <c r="N42" s="35"/>
      <c r="O42" s="36"/>
      <c r="P42" s="36"/>
      <c r="Q42" s="36"/>
      <c r="R42" s="37"/>
      <c r="S42" s="38"/>
      <c r="T42" s="36"/>
      <c r="U42" s="36"/>
      <c r="V42" s="36"/>
      <c r="W42" s="39"/>
      <c r="X42" s="35"/>
      <c r="Y42" s="36"/>
      <c r="Z42" s="36"/>
      <c r="AA42" s="39"/>
      <c r="AB42" s="39"/>
      <c r="AC42" s="40"/>
      <c r="AD42" s="41"/>
      <c r="AE42" s="547"/>
      <c r="AF42" s="548"/>
      <c r="AG42" s="548"/>
      <c r="AH42" s="548"/>
      <c r="AI42" s="548"/>
      <c r="AJ42" s="549"/>
    </row>
    <row r="43" spans="1:36" ht="21.95" customHeight="1">
      <c r="A43" s="10"/>
      <c r="B43" s="590"/>
      <c r="C43" s="591"/>
      <c r="D43" s="117"/>
      <c r="E43" s="118"/>
      <c r="F43" s="69"/>
      <c r="G43" s="69"/>
      <c r="H43" s="37"/>
      <c r="I43" s="38"/>
      <c r="J43" s="36"/>
      <c r="K43" s="36"/>
      <c r="L43" s="36"/>
      <c r="M43" s="39"/>
      <c r="N43" s="35"/>
      <c r="O43" s="36"/>
      <c r="P43" s="36"/>
      <c r="Q43" s="36"/>
      <c r="R43" s="37"/>
      <c r="S43" s="38"/>
      <c r="T43" s="36"/>
      <c r="U43" s="36"/>
      <c r="V43" s="36"/>
      <c r="W43" s="39"/>
      <c r="X43" s="35"/>
      <c r="Y43" s="36"/>
      <c r="Z43" s="36"/>
      <c r="AA43" s="39"/>
      <c r="AB43" s="39"/>
      <c r="AC43" s="40"/>
      <c r="AD43" s="41"/>
      <c r="AE43" s="547"/>
      <c r="AF43" s="548"/>
      <c r="AG43" s="548"/>
      <c r="AH43" s="548"/>
      <c r="AI43" s="548"/>
      <c r="AJ43" s="549"/>
    </row>
    <row r="44" spans="1:36" ht="21.95" customHeight="1">
      <c r="A44" s="10"/>
      <c r="B44" s="590"/>
      <c r="C44" s="591"/>
      <c r="D44" s="117"/>
      <c r="E44" s="118"/>
      <c r="F44" s="69"/>
      <c r="G44" s="69"/>
      <c r="H44" s="37"/>
      <c r="I44" s="38"/>
      <c r="J44" s="36"/>
      <c r="K44" s="36"/>
      <c r="L44" s="36"/>
      <c r="M44" s="39"/>
      <c r="N44" s="35"/>
      <c r="O44" s="36"/>
      <c r="P44" s="36"/>
      <c r="Q44" s="36"/>
      <c r="R44" s="37"/>
      <c r="S44" s="38"/>
      <c r="T44" s="36"/>
      <c r="U44" s="36"/>
      <c r="V44" s="36"/>
      <c r="W44" s="39"/>
      <c r="X44" s="35"/>
      <c r="Y44" s="36"/>
      <c r="Z44" s="36"/>
      <c r="AA44" s="39"/>
      <c r="AB44" s="39"/>
      <c r="AC44" s="40"/>
      <c r="AD44" s="41"/>
      <c r="AE44" s="547"/>
      <c r="AF44" s="548"/>
      <c r="AG44" s="548"/>
      <c r="AH44" s="548"/>
      <c r="AI44" s="548"/>
      <c r="AJ44" s="549"/>
    </row>
    <row r="45" spans="1:36" ht="21.95" customHeight="1">
      <c r="A45" s="10"/>
      <c r="B45" s="590"/>
      <c r="C45" s="591"/>
      <c r="D45" s="117"/>
      <c r="E45" s="118"/>
      <c r="F45" s="69"/>
      <c r="G45" s="69"/>
      <c r="H45" s="37"/>
      <c r="I45" s="38"/>
      <c r="J45" s="36"/>
      <c r="K45" s="36"/>
      <c r="L45" s="36"/>
      <c r="M45" s="39"/>
      <c r="N45" s="35"/>
      <c r="O45" s="36"/>
      <c r="P45" s="36"/>
      <c r="Q45" s="36"/>
      <c r="R45" s="37"/>
      <c r="S45" s="38"/>
      <c r="T45" s="36"/>
      <c r="U45" s="36"/>
      <c r="V45" s="36"/>
      <c r="W45" s="39"/>
      <c r="X45" s="35"/>
      <c r="Y45" s="36"/>
      <c r="Z45" s="36"/>
      <c r="AA45" s="39"/>
      <c r="AB45" s="39"/>
      <c r="AC45" s="40"/>
      <c r="AD45" s="41"/>
      <c r="AE45" s="547"/>
      <c r="AF45" s="548"/>
      <c r="AG45" s="548"/>
      <c r="AH45" s="548"/>
      <c r="AI45" s="548"/>
      <c r="AJ45" s="549"/>
    </row>
    <row r="46" spans="1:36" ht="21.95" customHeight="1">
      <c r="A46" s="10"/>
      <c r="B46" s="590"/>
      <c r="C46" s="591"/>
      <c r="D46" s="117"/>
      <c r="E46" s="118"/>
      <c r="F46" s="69"/>
      <c r="G46" s="69"/>
      <c r="H46" s="37"/>
      <c r="I46" s="38"/>
      <c r="J46" s="36"/>
      <c r="K46" s="36"/>
      <c r="L46" s="36"/>
      <c r="M46" s="39"/>
      <c r="N46" s="35"/>
      <c r="O46" s="36"/>
      <c r="P46" s="36"/>
      <c r="Q46" s="36"/>
      <c r="R46" s="37"/>
      <c r="S46" s="38"/>
      <c r="T46" s="36"/>
      <c r="U46" s="36"/>
      <c r="V46" s="36"/>
      <c r="W46" s="39"/>
      <c r="X46" s="35"/>
      <c r="Y46" s="36"/>
      <c r="Z46" s="36"/>
      <c r="AA46" s="39"/>
      <c r="AB46" s="39"/>
      <c r="AC46" s="40"/>
      <c r="AD46" s="41"/>
      <c r="AE46" s="547"/>
      <c r="AF46" s="548"/>
      <c r="AG46" s="548"/>
      <c r="AH46" s="548"/>
      <c r="AI46" s="548"/>
      <c r="AJ46" s="549"/>
    </row>
    <row r="47" spans="1:36" ht="21.95" customHeight="1">
      <c r="A47" s="10"/>
      <c r="B47" s="590"/>
      <c r="C47" s="591"/>
      <c r="D47" s="117"/>
      <c r="E47" s="118"/>
      <c r="F47" s="69"/>
      <c r="G47" s="69"/>
      <c r="H47" s="37"/>
      <c r="I47" s="38"/>
      <c r="J47" s="36"/>
      <c r="K47" s="36"/>
      <c r="L47" s="36"/>
      <c r="M47" s="39"/>
      <c r="N47" s="35"/>
      <c r="O47" s="36"/>
      <c r="P47" s="36"/>
      <c r="Q47" s="36"/>
      <c r="R47" s="37"/>
      <c r="S47" s="38"/>
      <c r="T47" s="36"/>
      <c r="U47" s="36"/>
      <c r="V47" s="36"/>
      <c r="W47" s="39"/>
      <c r="X47" s="35"/>
      <c r="Y47" s="36"/>
      <c r="Z47" s="36"/>
      <c r="AA47" s="39"/>
      <c r="AB47" s="39"/>
      <c r="AC47" s="40"/>
      <c r="AD47" s="41"/>
      <c r="AE47" s="547"/>
      <c r="AF47" s="548"/>
      <c r="AG47" s="548"/>
      <c r="AH47" s="548"/>
      <c r="AI47" s="548"/>
      <c r="AJ47" s="549"/>
    </row>
    <row r="48" spans="1:36" ht="21.95" customHeight="1">
      <c r="A48" s="10"/>
      <c r="B48" s="590"/>
      <c r="C48" s="591"/>
      <c r="D48" s="117"/>
      <c r="E48" s="118"/>
      <c r="F48" s="69"/>
      <c r="G48" s="69"/>
      <c r="H48" s="37"/>
      <c r="I48" s="38"/>
      <c r="J48" s="36"/>
      <c r="K48" s="36"/>
      <c r="L48" s="36"/>
      <c r="M48" s="39"/>
      <c r="N48" s="35"/>
      <c r="O48" s="36"/>
      <c r="P48" s="36"/>
      <c r="Q48" s="36"/>
      <c r="R48" s="37"/>
      <c r="S48" s="38"/>
      <c r="T48" s="36"/>
      <c r="U48" s="36"/>
      <c r="V48" s="36"/>
      <c r="W48" s="39"/>
      <c r="X48" s="35"/>
      <c r="Y48" s="36"/>
      <c r="Z48" s="36"/>
      <c r="AA48" s="39"/>
      <c r="AB48" s="39"/>
      <c r="AC48" s="40"/>
      <c r="AD48" s="41"/>
      <c r="AE48" s="547"/>
      <c r="AF48" s="548"/>
      <c r="AG48" s="548"/>
      <c r="AH48" s="548"/>
      <c r="AI48" s="548"/>
      <c r="AJ48" s="549"/>
    </row>
    <row r="49" spans="1:36" ht="21.95" customHeight="1">
      <c r="A49" s="10"/>
      <c r="B49" s="588"/>
      <c r="C49" s="549"/>
      <c r="D49" s="68"/>
      <c r="E49" s="69"/>
      <c r="F49" s="69"/>
      <c r="G49" s="69"/>
      <c r="H49" s="37"/>
      <c r="I49" s="38"/>
      <c r="J49" s="36"/>
      <c r="K49" s="36"/>
      <c r="L49" s="36"/>
      <c r="M49" s="39"/>
      <c r="N49" s="35"/>
      <c r="O49" s="36"/>
      <c r="P49" s="36"/>
      <c r="Q49" s="36"/>
      <c r="R49" s="37"/>
      <c r="S49" s="38"/>
      <c r="T49" s="36"/>
      <c r="U49" s="36"/>
      <c r="V49" s="36"/>
      <c r="W49" s="39"/>
      <c r="X49" s="35"/>
      <c r="Y49" s="36"/>
      <c r="Z49" s="36"/>
      <c r="AA49" s="39"/>
      <c r="AB49" s="39"/>
      <c r="AC49" s="40"/>
      <c r="AD49" s="41"/>
      <c r="AE49" s="547"/>
      <c r="AF49" s="548"/>
      <c r="AG49" s="548"/>
      <c r="AH49" s="548"/>
      <c r="AI49" s="548"/>
      <c r="AJ49" s="549"/>
    </row>
    <row r="50" spans="1:36" ht="21.95" customHeight="1">
      <c r="A50" s="10"/>
      <c r="B50" s="588"/>
      <c r="C50" s="549"/>
      <c r="D50" s="35"/>
      <c r="E50" s="36"/>
      <c r="F50" s="36"/>
      <c r="G50" s="36"/>
      <c r="H50" s="37"/>
      <c r="I50" s="38"/>
      <c r="J50" s="36"/>
      <c r="K50" s="36"/>
      <c r="L50" s="36"/>
      <c r="M50" s="39"/>
      <c r="N50" s="35"/>
      <c r="O50" s="36"/>
      <c r="P50" s="36"/>
      <c r="Q50" s="36"/>
      <c r="R50" s="37"/>
      <c r="S50" s="38"/>
      <c r="T50" s="36"/>
      <c r="U50" s="36"/>
      <c r="V50" s="36"/>
      <c r="W50" s="39"/>
      <c r="X50" s="35"/>
      <c r="Y50" s="36"/>
      <c r="Z50" s="36"/>
      <c r="AA50" s="39"/>
      <c r="AB50" s="39"/>
      <c r="AC50" s="40"/>
      <c r="AD50" s="41"/>
      <c r="AE50" s="547"/>
      <c r="AF50" s="548"/>
      <c r="AG50" s="548"/>
      <c r="AH50" s="548"/>
      <c r="AI50" s="548"/>
      <c r="AJ50" s="549"/>
    </row>
    <row r="51" spans="1:36" ht="21.95" customHeight="1">
      <c r="A51" s="10"/>
      <c r="B51" s="588"/>
      <c r="C51" s="549"/>
      <c r="D51" s="35"/>
      <c r="E51" s="36"/>
      <c r="F51" s="36"/>
      <c r="G51" s="36"/>
      <c r="H51" s="37"/>
      <c r="I51" s="38"/>
      <c r="J51" s="36"/>
      <c r="K51" s="36"/>
      <c r="L51" s="36"/>
      <c r="M51" s="39"/>
      <c r="N51" s="35"/>
      <c r="O51" s="36"/>
      <c r="P51" s="36"/>
      <c r="Q51" s="36"/>
      <c r="R51" s="37"/>
      <c r="S51" s="38"/>
      <c r="T51" s="36"/>
      <c r="U51" s="36"/>
      <c r="V51" s="36"/>
      <c r="W51" s="39"/>
      <c r="X51" s="35"/>
      <c r="Y51" s="36"/>
      <c r="Z51" s="36"/>
      <c r="AA51" s="39"/>
      <c r="AB51" s="39"/>
      <c r="AC51" s="40"/>
      <c r="AD51" s="41"/>
      <c r="AE51" s="547"/>
      <c r="AF51" s="548"/>
      <c r="AG51" s="548"/>
      <c r="AH51" s="548"/>
      <c r="AI51" s="548"/>
      <c r="AJ51" s="549"/>
    </row>
    <row r="52" spans="1:36" ht="21.95" customHeight="1">
      <c r="A52" s="10"/>
      <c r="B52" s="588"/>
      <c r="C52" s="549"/>
      <c r="D52" s="35"/>
      <c r="E52" s="36"/>
      <c r="F52" s="36"/>
      <c r="G52" s="36"/>
      <c r="H52" s="37"/>
      <c r="I52" s="38"/>
      <c r="J52" s="36"/>
      <c r="K52" s="36"/>
      <c r="L52" s="36"/>
      <c r="M52" s="39"/>
      <c r="N52" s="35"/>
      <c r="O52" s="36"/>
      <c r="P52" s="36"/>
      <c r="Q52" s="36"/>
      <c r="R52" s="37"/>
      <c r="S52" s="38"/>
      <c r="T52" s="36"/>
      <c r="U52" s="36"/>
      <c r="V52" s="36"/>
      <c r="W52" s="39"/>
      <c r="X52" s="35"/>
      <c r="Y52" s="36"/>
      <c r="Z52" s="36"/>
      <c r="AA52" s="39"/>
      <c r="AB52" s="39"/>
      <c r="AC52" s="40"/>
      <c r="AD52" s="41"/>
      <c r="AE52" s="547"/>
      <c r="AF52" s="548"/>
      <c r="AG52" s="548"/>
      <c r="AH52" s="548"/>
      <c r="AI52" s="548"/>
      <c r="AJ52" s="549"/>
    </row>
    <row r="53" spans="1:36" ht="21.95" customHeight="1">
      <c r="A53" s="10"/>
      <c r="B53" s="588"/>
      <c r="C53" s="549"/>
      <c r="D53" s="35"/>
      <c r="E53" s="36"/>
      <c r="F53" s="36"/>
      <c r="G53" s="36"/>
      <c r="H53" s="37"/>
      <c r="I53" s="38"/>
      <c r="J53" s="36"/>
      <c r="K53" s="36"/>
      <c r="L53" s="36"/>
      <c r="M53" s="39"/>
      <c r="N53" s="35"/>
      <c r="O53" s="36"/>
      <c r="P53" s="36"/>
      <c r="Q53" s="36"/>
      <c r="R53" s="37"/>
      <c r="S53" s="38"/>
      <c r="T53" s="36"/>
      <c r="U53" s="36"/>
      <c r="V53" s="36"/>
      <c r="W53" s="39"/>
      <c r="X53" s="35"/>
      <c r="Y53" s="36"/>
      <c r="Z53" s="36"/>
      <c r="AA53" s="39"/>
      <c r="AB53" s="39"/>
      <c r="AC53" s="40"/>
      <c r="AD53" s="41"/>
      <c r="AE53" s="547"/>
      <c r="AF53" s="548"/>
      <c r="AG53" s="548"/>
      <c r="AH53" s="548"/>
      <c r="AI53" s="548"/>
      <c r="AJ53" s="549"/>
    </row>
    <row r="54" spans="1:36" ht="21.95" customHeight="1">
      <c r="A54" s="10"/>
      <c r="B54" s="588"/>
      <c r="C54" s="549"/>
      <c r="D54" s="35"/>
      <c r="E54" s="36"/>
      <c r="F54" s="36"/>
      <c r="G54" s="36"/>
      <c r="H54" s="37"/>
      <c r="I54" s="38"/>
      <c r="J54" s="36"/>
      <c r="K54" s="36"/>
      <c r="L54" s="36"/>
      <c r="M54" s="39"/>
      <c r="N54" s="35"/>
      <c r="O54" s="36"/>
      <c r="P54" s="36"/>
      <c r="Q54" s="36"/>
      <c r="R54" s="37"/>
      <c r="S54" s="38"/>
      <c r="T54" s="36"/>
      <c r="U54" s="36"/>
      <c r="V54" s="36"/>
      <c r="W54" s="39"/>
      <c r="X54" s="35"/>
      <c r="Y54" s="36"/>
      <c r="Z54" s="36"/>
      <c r="AA54" s="39"/>
      <c r="AB54" s="39"/>
      <c r="AC54" s="40"/>
      <c r="AD54" s="41"/>
      <c r="AE54" s="547"/>
      <c r="AF54" s="548"/>
      <c r="AG54" s="548"/>
      <c r="AH54" s="548"/>
      <c r="AI54" s="548"/>
      <c r="AJ54" s="549"/>
    </row>
    <row r="55" spans="1:36" ht="21.95" customHeight="1">
      <c r="A55" s="10"/>
      <c r="B55" s="588"/>
      <c r="C55" s="549"/>
      <c r="D55" s="35"/>
      <c r="E55" s="36"/>
      <c r="F55" s="36"/>
      <c r="G55" s="36"/>
      <c r="H55" s="37"/>
      <c r="I55" s="38"/>
      <c r="J55" s="36"/>
      <c r="K55" s="36"/>
      <c r="L55" s="36"/>
      <c r="M55" s="39"/>
      <c r="N55" s="35"/>
      <c r="O55" s="36"/>
      <c r="P55" s="36"/>
      <c r="Q55" s="36"/>
      <c r="R55" s="37"/>
      <c r="S55" s="38"/>
      <c r="T55" s="36"/>
      <c r="U55" s="36"/>
      <c r="V55" s="36"/>
      <c r="W55" s="39"/>
      <c r="X55" s="35"/>
      <c r="Y55" s="36"/>
      <c r="Z55" s="36"/>
      <c r="AA55" s="39"/>
      <c r="AB55" s="39"/>
      <c r="AC55" s="40"/>
      <c r="AD55" s="41"/>
      <c r="AE55" s="547"/>
      <c r="AF55" s="548"/>
      <c r="AG55" s="548"/>
      <c r="AH55" s="548"/>
      <c r="AI55" s="548"/>
      <c r="AJ55" s="549"/>
    </row>
    <row r="56" spans="1:36" ht="21.95" customHeight="1">
      <c r="A56" s="10"/>
      <c r="B56" s="588"/>
      <c r="C56" s="549"/>
      <c r="D56" s="35"/>
      <c r="E56" s="36"/>
      <c r="F56" s="36"/>
      <c r="G56" s="36"/>
      <c r="H56" s="37"/>
      <c r="I56" s="38"/>
      <c r="J56" s="36"/>
      <c r="K56" s="36"/>
      <c r="L56" s="36"/>
      <c r="M56" s="39"/>
      <c r="N56" s="35"/>
      <c r="O56" s="62"/>
      <c r="P56" s="36"/>
      <c r="Q56" s="36"/>
      <c r="R56" s="37"/>
      <c r="S56" s="38"/>
      <c r="T56" s="36"/>
      <c r="U56" s="36"/>
      <c r="V56" s="36"/>
      <c r="W56" s="39"/>
      <c r="X56" s="35"/>
      <c r="Y56" s="36"/>
      <c r="Z56" s="36"/>
      <c r="AA56" s="39"/>
      <c r="AB56" s="39"/>
      <c r="AC56" s="40"/>
      <c r="AD56" s="41"/>
      <c r="AE56" s="547"/>
      <c r="AF56" s="548"/>
      <c r="AG56" s="548"/>
      <c r="AH56" s="548"/>
      <c r="AI56" s="548"/>
      <c r="AJ56" s="549"/>
    </row>
    <row r="57" spans="1:36" ht="21.95" customHeight="1">
      <c r="A57" s="10"/>
      <c r="B57" s="588"/>
      <c r="C57" s="549"/>
      <c r="D57" s="35"/>
      <c r="E57" s="36"/>
      <c r="F57" s="36"/>
      <c r="G57" s="36"/>
      <c r="H57" s="37"/>
      <c r="I57" s="38"/>
      <c r="J57" s="36"/>
      <c r="K57" s="36"/>
      <c r="L57" s="36"/>
      <c r="M57" s="39"/>
      <c r="N57" s="35"/>
      <c r="O57" s="36"/>
      <c r="P57" s="36"/>
      <c r="Q57" s="36"/>
      <c r="R57" s="37"/>
      <c r="S57" s="38"/>
      <c r="T57" s="36"/>
      <c r="U57" s="36"/>
      <c r="V57" s="36"/>
      <c r="W57" s="39"/>
      <c r="X57" s="35"/>
      <c r="Y57" s="36"/>
      <c r="Z57" s="36"/>
      <c r="AA57" s="39"/>
      <c r="AB57" s="39"/>
      <c r="AC57" s="40"/>
      <c r="AD57" s="41"/>
      <c r="AE57" s="547"/>
      <c r="AF57" s="548"/>
      <c r="AG57" s="548"/>
      <c r="AH57" s="548"/>
      <c r="AI57" s="548"/>
      <c r="AJ57" s="549"/>
    </row>
    <row r="58" spans="1:36" ht="21.95" customHeight="1">
      <c r="A58" s="10"/>
      <c r="B58" s="588"/>
      <c r="C58" s="549"/>
      <c r="D58" s="35"/>
      <c r="E58" s="36"/>
      <c r="F58" s="36"/>
      <c r="G58" s="36"/>
      <c r="H58" s="37"/>
      <c r="I58" s="38"/>
      <c r="J58" s="36"/>
      <c r="K58" s="36"/>
      <c r="L58" s="36"/>
      <c r="M58" s="39"/>
      <c r="N58" s="35"/>
      <c r="O58" s="36"/>
      <c r="P58" s="36"/>
      <c r="Q58" s="36"/>
      <c r="R58" s="37"/>
      <c r="S58" s="38"/>
      <c r="T58" s="36"/>
      <c r="U58" s="36"/>
      <c r="V58" s="36"/>
      <c r="W58" s="39"/>
      <c r="X58" s="35"/>
      <c r="Y58" s="36"/>
      <c r="Z58" s="36"/>
      <c r="AA58" s="39"/>
      <c r="AB58" s="39"/>
      <c r="AC58" s="40"/>
      <c r="AD58" s="41"/>
      <c r="AE58" s="547"/>
      <c r="AF58" s="548"/>
      <c r="AG58" s="548"/>
      <c r="AH58" s="548"/>
      <c r="AI58" s="548"/>
      <c r="AJ58" s="549"/>
    </row>
    <row r="59" spans="1:36" ht="21.95" customHeight="1" thickBot="1">
      <c r="A59" s="273"/>
      <c r="B59" s="632"/>
      <c r="C59" s="633"/>
      <c r="D59" s="50"/>
      <c r="E59" s="51"/>
      <c r="F59" s="51"/>
      <c r="G59" s="51"/>
      <c r="H59" s="52"/>
      <c r="I59" s="53"/>
      <c r="J59" s="51"/>
      <c r="K59" s="51"/>
      <c r="L59" s="51"/>
      <c r="M59" s="54"/>
      <c r="N59" s="50"/>
      <c r="O59" s="51"/>
      <c r="P59" s="51"/>
      <c r="Q59" s="51"/>
      <c r="R59" s="52"/>
      <c r="S59" s="53"/>
      <c r="T59" s="51"/>
      <c r="U59" s="51"/>
      <c r="V59" s="51"/>
      <c r="W59" s="54"/>
      <c r="X59" s="50"/>
      <c r="Y59" s="51"/>
      <c r="Z59" s="51"/>
      <c r="AA59" s="54"/>
      <c r="AB59" s="54"/>
      <c r="AC59" s="55"/>
      <c r="AD59" s="56"/>
      <c r="AE59" s="555"/>
      <c r="AF59" s="556"/>
      <c r="AG59" s="556"/>
      <c r="AH59" s="556"/>
      <c r="AI59" s="556"/>
      <c r="AJ59" s="557"/>
    </row>
    <row r="60" spans="1:36" ht="21.95" customHeight="1" thickTop="1" thickBot="1">
      <c r="A60" s="610" t="s">
        <v>218</v>
      </c>
      <c r="B60" s="611"/>
      <c r="C60" s="612"/>
      <c r="D60" s="65"/>
      <c r="E60" s="63"/>
      <c r="F60" s="63"/>
      <c r="G60" s="63"/>
      <c r="H60" s="64"/>
      <c r="I60" s="65"/>
      <c r="J60" s="63"/>
      <c r="K60" s="63"/>
      <c r="L60" s="63"/>
      <c r="M60" s="29"/>
      <c r="N60" s="9"/>
      <c r="O60" s="63"/>
      <c r="P60" s="63"/>
      <c r="Q60" s="63"/>
      <c r="R60" s="64"/>
      <c r="S60" s="65"/>
      <c r="T60" s="63"/>
      <c r="U60" s="63"/>
      <c r="V60" s="63"/>
      <c r="W60" s="29"/>
      <c r="X60" s="9"/>
      <c r="Y60" s="63"/>
      <c r="Z60" s="63"/>
      <c r="AA60" s="29"/>
      <c r="AB60" s="29"/>
      <c r="AC60" s="7"/>
      <c r="AD60" s="8"/>
      <c r="AE60" s="634"/>
      <c r="AF60" s="635"/>
      <c r="AG60" s="635"/>
      <c r="AH60" s="635"/>
      <c r="AI60" s="635"/>
      <c r="AJ60" s="636"/>
    </row>
    <row r="61" spans="1:36" ht="21.95" customHeight="1" thickBot="1">
      <c r="A61" s="631" t="s">
        <v>183</v>
      </c>
      <c r="B61" s="631"/>
      <c r="C61" s="631"/>
      <c r="D61" s="14"/>
      <c r="E61" s="12"/>
      <c r="F61" s="12"/>
      <c r="G61" s="12"/>
      <c r="H61" s="13"/>
      <c r="I61" s="14"/>
      <c r="J61" s="12"/>
      <c r="K61" s="12"/>
      <c r="L61" s="12"/>
      <c r="M61" s="15"/>
      <c r="N61" s="11"/>
      <c r="O61" s="12"/>
      <c r="P61" s="12"/>
      <c r="Q61" s="12"/>
      <c r="R61" s="13"/>
      <c r="S61" s="14"/>
      <c r="T61" s="12"/>
      <c r="U61" s="12"/>
      <c r="V61" s="12"/>
      <c r="W61" s="15"/>
      <c r="X61" s="11"/>
      <c r="Y61" s="12"/>
      <c r="Z61" s="12"/>
      <c r="AA61" s="15"/>
      <c r="AB61" s="15"/>
      <c r="AC61" s="66"/>
      <c r="AD61" s="67"/>
      <c r="AE61" s="558"/>
      <c r="AF61" s="559"/>
      <c r="AG61" s="559"/>
      <c r="AH61" s="559"/>
      <c r="AI61" s="559"/>
      <c r="AJ61" s="560"/>
    </row>
    <row r="62" spans="1:36" ht="6.75" customHeight="1" thickBot="1">
      <c r="A62" s="648"/>
      <c r="B62" s="648"/>
      <c r="C62" s="119"/>
      <c r="D62" s="644"/>
      <c r="E62" s="644"/>
      <c r="F62" s="644"/>
      <c r="G62" s="644"/>
      <c r="H62" s="644"/>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spans="1:36" ht="20.25" customHeight="1">
      <c r="A63" s="121" t="s">
        <v>53</v>
      </c>
      <c r="B63" s="122"/>
      <c r="C63" s="122"/>
      <c r="D63" s="123"/>
      <c r="E63" s="123"/>
      <c r="F63" s="123"/>
      <c r="G63" s="123"/>
      <c r="H63" s="123"/>
      <c r="I63" s="123"/>
      <c r="J63" s="123"/>
      <c r="K63" s="123"/>
      <c r="L63" s="123"/>
      <c r="M63" s="123"/>
      <c r="N63" s="123"/>
      <c r="O63" s="123"/>
      <c r="P63" s="124"/>
      <c r="Q63" s="311" t="s">
        <v>153</v>
      </c>
      <c r="R63" s="312"/>
      <c r="S63" s="312"/>
      <c r="T63" s="312"/>
      <c r="U63" s="312"/>
      <c r="V63" s="48"/>
      <c r="W63" s="48"/>
      <c r="X63" s="48"/>
      <c r="Y63" s="313"/>
      <c r="Z63" s="314"/>
      <c r="AA63" s="120"/>
      <c r="AB63" s="126" t="s">
        <v>129</v>
      </c>
      <c r="AC63" s="127"/>
      <c r="AD63" s="128"/>
      <c r="AE63" s="563" t="s">
        <v>146</v>
      </c>
      <c r="AF63" s="564"/>
      <c r="AG63" s="129"/>
      <c r="AH63" s="561" t="s">
        <v>287</v>
      </c>
      <c r="AI63" s="561"/>
      <c r="AJ63" s="562"/>
    </row>
    <row r="64" spans="1:36" ht="15" customHeight="1" thickBot="1">
      <c r="A64" s="647" t="s">
        <v>55</v>
      </c>
      <c r="B64" s="647"/>
      <c r="C64" s="647"/>
      <c r="D64" s="647"/>
      <c r="E64" s="647"/>
      <c r="F64" s="647"/>
      <c r="G64" s="647"/>
      <c r="H64" s="647"/>
      <c r="I64" s="647"/>
      <c r="J64" s="647"/>
      <c r="K64" s="647"/>
      <c r="L64" s="647"/>
      <c r="M64" s="647"/>
      <c r="N64" s="647"/>
      <c r="O64" s="123"/>
      <c r="P64" s="124"/>
      <c r="Q64" s="628" t="s">
        <v>247</v>
      </c>
      <c r="R64" s="629"/>
      <c r="S64" s="629"/>
      <c r="T64" s="629"/>
      <c r="U64" s="629"/>
      <c r="V64" s="629"/>
      <c r="W64" s="629"/>
      <c r="X64" s="629"/>
      <c r="Y64" s="629"/>
      <c r="Z64" s="630"/>
      <c r="AA64" s="120"/>
      <c r="AB64" s="130"/>
      <c r="AC64" s="131"/>
      <c r="AD64" s="132"/>
      <c r="AE64" s="565"/>
      <c r="AF64" s="566"/>
      <c r="AG64" s="133"/>
      <c r="AH64" s="134" t="s">
        <v>1</v>
      </c>
      <c r="AI64" s="294" t="s">
        <v>2</v>
      </c>
      <c r="AJ64" s="135" t="s">
        <v>3</v>
      </c>
    </row>
    <row r="65" spans="1:36">
      <c r="A65" s="647" t="s">
        <v>241</v>
      </c>
      <c r="B65" s="647"/>
      <c r="C65" s="647"/>
      <c r="D65" s="647"/>
      <c r="E65" s="647"/>
      <c r="F65" s="647"/>
      <c r="G65" s="647"/>
      <c r="H65" s="647"/>
      <c r="I65" s="647"/>
      <c r="J65" s="647"/>
      <c r="K65" s="647"/>
      <c r="L65" s="647"/>
      <c r="M65" s="647"/>
      <c r="N65" s="647"/>
      <c r="O65" s="123"/>
      <c r="P65" s="124"/>
      <c r="Q65" s="628"/>
      <c r="R65" s="629"/>
      <c r="S65" s="629"/>
      <c r="T65" s="629"/>
      <c r="U65" s="629"/>
      <c r="V65" s="629"/>
      <c r="W65" s="629"/>
      <c r="X65" s="629"/>
      <c r="Y65" s="629"/>
      <c r="Z65" s="630"/>
      <c r="AA65" s="120"/>
      <c r="AB65" s="618" t="s">
        <v>189</v>
      </c>
      <c r="AC65" s="619"/>
      <c r="AD65" s="619"/>
      <c r="AE65" s="619"/>
      <c r="AF65" s="619"/>
      <c r="AG65" s="620"/>
      <c r="AH65" s="550"/>
      <c r="AI65" s="550"/>
      <c r="AJ65" s="536"/>
    </row>
    <row r="66" spans="1:36" ht="15.75" customHeight="1">
      <c r="A66" s="647" t="s">
        <v>62</v>
      </c>
      <c r="B66" s="647"/>
      <c r="C66" s="647"/>
      <c r="D66" s="647"/>
      <c r="E66" s="647"/>
      <c r="F66" s="647"/>
      <c r="G66" s="647"/>
      <c r="H66" s="647"/>
      <c r="I66" s="647"/>
      <c r="J66" s="647"/>
      <c r="K66" s="647"/>
      <c r="L66" s="647"/>
      <c r="M66" s="647"/>
      <c r="N66" s="647"/>
      <c r="O66" s="123"/>
      <c r="P66" s="124"/>
      <c r="Q66" s="315" t="s">
        <v>248</v>
      </c>
      <c r="R66" s="145"/>
      <c r="S66" s="145"/>
      <c r="T66" s="145"/>
      <c r="U66" s="145"/>
      <c r="V66" s="145"/>
      <c r="W66" s="145"/>
      <c r="X66" s="145"/>
      <c r="Y66" s="145"/>
      <c r="Z66" s="316"/>
      <c r="AA66" s="120"/>
      <c r="AB66" s="621"/>
      <c r="AC66" s="622"/>
      <c r="AD66" s="622"/>
      <c r="AE66" s="622"/>
      <c r="AF66" s="622"/>
      <c r="AG66" s="623"/>
      <c r="AH66" s="551"/>
      <c r="AI66" s="551"/>
      <c r="AJ66" s="537"/>
    </row>
    <row r="67" spans="1:36" ht="15.75" customHeight="1">
      <c r="A67" s="546" t="s">
        <v>63</v>
      </c>
      <c r="B67" s="646" t="s">
        <v>56</v>
      </c>
      <c r="C67" s="136"/>
      <c r="D67" s="627" t="s">
        <v>243</v>
      </c>
      <c r="E67" s="627"/>
      <c r="F67" s="627"/>
      <c r="G67" s="627"/>
      <c r="H67" s="627"/>
      <c r="I67" s="627"/>
      <c r="J67" s="627"/>
      <c r="K67" s="627"/>
      <c r="L67" s="627"/>
      <c r="M67" s="627"/>
      <c r="N67" s="613" t="s">
        <v>57</v>
      </c>
      <c r="O67" s="613"/>
      <c r="P67" s="124"/>
      <c r="Q67" s="315" t="s">
        <v>16</v>
      </c>
      <c r="R67" s="137"/>
      <c r="S67" s="137"/>
      <c r="T67" s="137"/>
      <c r="U67" s="137"/>
      <c r="V67" s="137"/>
      <c r="W67" s="120"/>
      <c r="X67" s="120"/>
      <c r="Y67" s="138"/>
      <c r="Z67" s="316"/>
      <c r="AA67" s="120"/>
      <c r="AB67" s="614" t="s">
        <v>213</v>
      </c>
      <c r="AC67" s="615"/>
      <c r="AD67" s="615"/>
      <c r="AE67" s="615"/>
      <c r="AF67" s="615"/>
      <c r="AG67" s="615"/>
      <c r="AH67" s="653"/>
      <c r="AI67" s="653"/>
      <c r="AJ67" s="592"/>
    </row>
    <row r="68" spans="1:36" ht="15.75" customHeight="1">
      <c r="A68" s="546"/>
      <c r="B68" s="646"/>
      <c r="C68" s="136"/>
      <c r="D68" s="626" t="s">
        <v>242</v>
      </c>
      <c r="E68" s="626"/>
      <c r="F68" s="626"/>
      <c r="G68" s="626"/>
      <c r="H68" s="626"/>
      <c r="I68" s="626"/>
      <c r="J68" s="626"/>
      <c r="K68" s="626"/>
      <c r="L68" s="626"/>
      <c r="M68" s="626"/>
      <c r="N68" s="613"/>
      <c r="O68" s="613"/>
      <c r="P68" s="124"/>
      <c r="Q68" s="317" t="s">
        <v>17</v>
      </c>
      <c r="R68" s="137"/>
      <c r="S68" s="137"/>
      <c r="T68" s="137"/>
      <c r="U68" s="137"/>
      <c r="V68" s="137"/>
      <c r="W68" s="120"/>
      <c r="X68" s="120"/>
      <c r="Y68" s="138"/>
      <c r="Z68" s="316"/>
      <c r="AA68" s="120"/>
      <c r="AB68" s="614"/>
      <c r="AC68" s="615"/>
      <c r="AD68" s="615"/>
      <c r="AE68" s="615"/>
      <c r="AF68" s="615"/>
      <c r="AG68" s="615"/>
      <c r="AH68" s="653"/>
      <c r="AI68" s="653"/>
      <c r="AJ68" s="592"/>
    </row>
    <row r="69" spans="1:36" ht="18" customHeight="1">
      <c r="A69" s="546" t="s">
        <v>65</v>
      </c>
      <c r="B69" s="645" t="s">
        <v>58</v>
      </c>
      <c r="C69" s="139"/>
      <c r="D69" s="625" t="s">
        <v>59</v>
      </c>
      <c r="E69" s="625"/>
      <c r="F69" s="625"/>
      <c r="G69" s="625"/>
      <c r="H69" s="625"/>
      <c r="I69" s="625"/>
      <c r="J69" s="625"/>
      <c r="K69" s="625"/>
      <c r="L69" s="625"/>
      <c r="M69" s="625"/>
      <c r="N69" s="140"/>
      <c r="O69" s="123"/>
      <c r="P69" s="124"/>
      <c r="Q69" s="317" t="s">
        <v>18</v>
      </c>
      <c r="R69" s="120"/>
      <c r="S69" s="120"/>
      <c r="T69" s="120"/>
      <c r="U69" s="120"/>
      <c r="V69" s="137"/>
      <c r="W69" s="120"/>
      <c r="X69" s="120"/>
      <c r="Y69" s="138"/>
      <c r="Z69" s="316"/>
      <c r="AA69" s="120"/>
      <c r="AB69" s="614" t="s">
        <v>249</v>
      </c>
      <c r="AC69" s="615"/>
      <c r="AD69" s="615"/>
      <c r="AE69" s="615"/>
      <c r="AF69" s="615"/>
      <c r="AG69" s="615"/>
      <c r="AH69" s="550"/>
      <c r="AI69" s="550"/>
      <c r="AJ69" s="536"/>
    </row>
    <row r="70" spans="1:36" ht="14.25" customHeight="1">
      <c r="A70" s="546"/>
      <c r="B70" s="645"/>
      <c r="C70" s="139"/>
      <c r="D70" s="626" t="s">
        <v>191</v>
      </c>
      <c r="E70" s="626"/>
      <c r="F70" s="626"/>
      <c r="G70" s="626"/>
      <c r="H70" s="626"/>
      <c r="I70" s="626"/>
      <c r="J70" s="626"/>
      <c r="K70" s="626"/>
      <c r="L70" s="626"/>
      <c r="M70" s="626"/>
      <c r="N70" s="141"/>
      <c r="O70" s="123"/>
      <c r="P70" s="124"/>
      <c r="Q70" s="317" t="s">
        <v>19</v>
      </c>
      <c r="R70" s="120"/>
      <c r="S70" s="120"/>
      <c r="T70" s="120"/>
      <c r="U70" s="120"/>
      <c r="V70" s="120"/>
      <c r="W70" s="120"/>
      <c r="X70" s="120"/>
      <c r="Y70" s="138"/>
      <c r="Z70" s="316"/>
      <c r="AA70" s="120"/>
      <c r="AB70" s="614"/>
      <c r="AC70" s="615"/>
      <c r="AD70" s="615"/>
      <c r="AE70" s="615"/>
      <c r="AF70" s="615"/>
      <c r="AG70" s="615"/>
      <c r="AH70" s="551"/>
      <c r="AI70" s="551"/>
      <c r="AJ70" s="537"/>
    </row>
    <row r="71" spans="1:36" ht="15.75" customHeight="1">
      <c r="A71" s="624" t="s">
        <v>64</v>
      </c>
      <c r="B71" s="646" t="s">
        <v>60</v>
      </c>
      <c r="C71" s="646"/>
      <c r="D71" s="627" t="s">
        <v>61</v>
      </c>
      <c r="E71" s="627"/>
      <c r="F71" s="627"/>
      <c r="G71" s="627"/>
      <c r="H71" s="627"/>
      <c r="I71" s="627"/>
      <c r="J71" s="627"/>
      <c r="K71" s="627"/>
      <c r="L71" s="627"/>
      <c r="M71" s="627"/>
      <c r="N71" s="613" t="s">
        <v>57</v>
      </c>
      <c r="O71" s="613"/>
      <c r="P71" s="124"/>
      <c r="Q71" s="317" t="s">
        <v>20</v>
      </c>
      <c r="R71" s="120"/>
      <c r="S71" s="120"/>
      <c r="T71" s="120"/>
      <c r="U71" s="120"/>
      <c r="V71" s="120"/>
      <c r="W71" s="120"/>
      <c r="X71" s="120"/>
      <c r="Y71" s="138"/>
      <c r="Z71" s="316"/>
      <c r="AA71" s="120"/>
      <c r="AB71" s="637" t="s">
        <v>211</v>
      </c>
      <c r="AC71" s="638"/>
      <c r="AD71" s="638"/>
      <c r="AE71" s="638"/>
      <c r="AF71" s="638"/>
      <c r="AG71" s="639"/>
      <c r="AH71" s="616"/>
      <c r="AI71" s="616"/>
      <c r="AJ71" s="534"/>
    </row>
    <row r="72" spans="1:36" ht="19.5" customHeight="1">
      <c r="A72" s="624"/>
      <c r="B72" s="646"/>
      <c r="C72" s="646"/>
      <c r="D72" s="613" t="s">
        <v>243</v>
      </c>
      <c r="E72" s="613"/>
      <c r="F72" s="613"/>
      <c r="G72" s="613"/>
      <c r="H72" s="613"/>
      <c r="I72" s="613"/>
      <c r="J72" s="613"/>
      <c r="K72" s="613"/>
      <c r="L72" s="613"/>
      <c r="M72" s="613"/>
      <c r="N72" s="613"/>
      <c r="O72" s="613"/>
      <c r="P72" s="124"/>
      <c r="Q72" s="315" t="s">
        <v>21</v>
      </c>
      <c r="R72" s="120"/>
      <c r="S72" s="120"/>
      <c r="T72" s="120"/>
      <c r="U72" s="120"/>
      <c r="V72" s="120"/>
      <c r="W72" s="120"/>
      <c r="X72" s="120"/>
      <c r="Y72" s="138"/>
      <c r="Z72" s="316"/>
      <c r="AA72" s="120"/>
      <c r="AB72" s="640"/>
      <c r="AC72" s="641"/>
      <c r="AD72" s="641"/>
      <c r="AE72" s="641"/>
      <c r="AF72" s="641"/>
      <c r="AG72" s="642"/>
      <c r="AH72" s="617"/>
      <c r="AI72" s="617"/>
      <c r="AJ72" s="535"/>
    </row>
    <row r="73" spans="1:36">
      <c r="A73" s="647"/>
      <c r="B73" s="647"/>
      <c r="C73" s="647"/>
      <c r="D73" s="647"/>
      <c r="E73" s="647"/>
      <c r="F73" s="647"/>
      <c r="G73" s="647"/>
      <c r="H73" s="647"/>
      <c r="I73" s="647"/>
      <c r="J73" s="647"/>
      <c r="K73" s="647"/>
      <c r="L73" s="647"/>
      <c r="M73" s="142"/>
      <c r="N73" s="142"/>
      <c r="O73" s="123"/>
      <c r="P73" s="124"/>
      <c r="Q73" s="317" t="s">
        <v>22</v>
      </c>
      <c r="R73" s="120"/>
      <c r="S73" s="120"/>
      <c r="T73" s="120"/>
      <c r="U73" s="120"/>
      <c r="V73" s="120"/>
      <c r="W73" s="120"/>
      <c r="X73" s="120"/>
      <c r="Y73" s="137"/>
      <c r="Z73" s="316"/>
      <c r="AA73" s="120"/>
      <c r="AB73" s="662" t="s">
        <v>7</v>
      </c>
      <c r="AC73" s="663"/>
      <c r="AD73" s="663"/>
      <c r="AE73" s="663"/>
      <c r="AF73" s="663"/>
      <c r="AG73" s="663"/>
      <c r="AH73" s="664"/>
      <c r="AI73" s="664"/>
      <c r="AJ73" s="665"/>
    </row>
    <row r="74" spans="1:36" ht="16.5" customHeight="1">
      <c r="A74" s="649" t="s">
        <v>244</v>
      </c>
      <c r="B74" s="649"/>
      <c r="C74" s="649"/>
      <c r="D74" s="649"/>
      <c r="E74" s="649"/>
      <c r="F74" s="649"/>
      <c r="G74" s="649"/>
      <c r="H74" s="649"/>
      <c r="I74" s="649"/>
      <c r="J74" s="649"/>
      <c r="K74" s="649"/>
      <c r="L74" s="649"/>
      <c r="M74" s="649"/>
      <c r="N74" s="649"/>
      <c r="O74" s="140"/>
      <c r="P74" s="124"/>
      <c r="Q74" s="317" t="s">
        <v>23</v>
      </c>
      <c r="R74" s="120"/>
      <c r="S74" s="120"/>
      <c r="T74" s="120"/>
      <c r="U74" s="120"/>
      <c r="V74" s="120"/>
      <c r="W74" s="120"/>
      <c r="X74" s="120"/>
      <c r="Y74" s="138"/>
      <c r="Z74" s="316"/>
      <c r="AA74" s="120"/>
      <c r="AB74" s="662"/>
      <c r="AC74" s="663"/>
      <c r="AD74" s="663"/>
      <c r="AE74" s="663"/>
      <c r="AF74" s="663"/>
      <c r="AG74" s="663"/>
      <c r="AH74" s="664"/>
      <c r="AI74" s="664"/>
      <c r="AJ74" s="665"/>
    </row>
    <row r="75" spans="1:36" ht="15.75" customHeight="1">
      <c r="A75" s="649"/>
      <c r="B75" s="649"/>
      <c r="C75" s="649"/>
      <c r="D75" s="649"/>
      <c r="E75" s="649"/>
      <c r="F75" s="649"/>
      <c r="G75" s="649"/>
      <c r="H75" s="649"/>
      <c r="I75" s="649"/>
      <c r="J75" s="649"/>
      <c r="K75" s="649"/>
      <c r="L75" s="649"/>
      <c r="M75" s="649"/>
      <c r="N75" s="649"/>
      <c r="O75" s="140"/>
      <c r="P75" s="124"/>
      <c r="Q75" s="317" t="s">
        <v>24</v>
      </c>
      <c r="R75" s="120"/>
      <c r="S75" s="120"/>
      <c r="T75" s="120"/>
      <c r="U75" s="120"/>
      <c r="V75" s="120"/>
      <c r="W75" s="120"/>
      <c r="X75" s="120"/>
      <c r="Y75" s="138"/>
      <c r="Z75" s="316"/>
      <c r="AA75" s="120"/>
      <c r="AB75" s="614" t="s">
        <v>8</v>
      </c>
      <c r="AC75" s="615"/>
      <c r="AD75" s="615"/>
      <c r="AE75" s="615"/>
      <c r="AF75" s="615"/>
      <c r="AG75" s="615"/>
      <c r="AH75" s="654"/>
      <c r="AI75" s="551"/>
      <c r="AJ75" s="537"/>
    </row>
    <row r="76" spans="1:36" ht="15.75" customHeight="1">
      <c r="A76" s="538" t="s">
        <v>251</v>
      </c>
      <c r="B76" s="538"/>
      <c r="C76" s="538"/>
      <c r="D76" s="538"/>
      <c r="E76" s="538"/>
      <c r="F76" s="538"/>
      <c r="G76" s="538"/>
      <c r="H76" s="538"/>
      <c r="I76" s="538"/>
      <c r="J76" s="538"/>
      <c r="K76" s="538"/>
      <c r="L76" s="538"/>
      <c r="M76" s="538"/>
      <c r="N76" s="538"/>
      <c r="O76" s="538"/>
      <c r="P76" s="124"/>
      <c r="Q76" s="317" t="s">
        <v>25</v>
      </c>
      <c r="R76" s="120"/>
      <c r="S76" s="120"/>
      <c r="T76" s="120"/>
      <c r="U76" s="120"/>
      <c r="V76" s="120"/>
      <c r="W76" s="120"/>
      <c r="X76" s="120"/>
      <c r="Y76" s="138"/>
      <c r="Z76" s="316"/>
      <c r="AA76" s="145"/>
      <c r="AB76" s="614"/>
      <c r="AC76" s="615"/>
      <c r="AD76" s="615"/>
      <c r="AE76" s="615"/>
      <c r="AF76" s="615"/>
      <c r="AG76" s="615"/>
      <c r="AH76" s="655"/>
      <c r="AI76" s="551"/>
      <c r="AJ76" s="537"/>
    </row>
    <row r="77" spans="1:36" ht="16.5" customHeight="1">
      <c r="A77" s="538"/>
      <c r="B77" s="538"/>
      <c r="C77" s="538"/>
      <c r="D77" s="538"/>
      <c r="E77" s="538"/>
      <c r="F77" s="538"/>
      <c r="G77" s="538"/>
      <c r="H77" s="538"/>
      <c r="I77" s="538"/>
      <c r="J77" s="538"/>
      <c r="K77" s="538"/>
      <c r="L77" s="538"/>
      <c r="M77" s="538"/>
      <c r="N77" s="538"/>
      <c r="O77" s="538"/>
      <c r="P77" s="124"/>
      <c r="Q77" s="317" t="s">
        <v>26</v>
      </c>
      <c r="R77" s="120"/>
      <c r="S77" s="120"/>
      <c r="T77" s="120"/>
      <c r="U77" s="120"/>
      <c r="V77" s="120"/>
      <c r="W77" s="120"/>
      <c r="X77" s="120"/>
      <c r="Y77" s="137"/>
      <c r="Z77" s="316"/>
      <c r="AA77" s="120"/>
      <c r="AB77" s="614" t="s">
        <v>250</v>
      </c>
      <c r="AC77" s="615"/>
      <c r="AD77" s="615"/>
      <c r="AE77" s="615"/>
      <c r="AF77" s="615"/>
      <c r="AG77" s="615"/>
      <c r="AH77" s="656"/>
      <c r="AI77" s="658"/>
      <c r="AJ77" s="660"/>
    </row>
    <row r="78" spans="1:36" ht="14.25" customHeight="1">
      <c r="A78" s="141" t="s">
        <v>245</v>
      </c>
      <c r="B78" s="143"/>
      <c r="C78" s="143"/>
      <c r="D78" s="144"/>
      <c r="E78" s="144"/>
      <c r="F78" s="144"/>
      <c r="G78" s="144"/>
      <c r="H78" s="144"/>
      <c r="I78" s="144"/>
      <c r="J78" s="144"/>
      <c r="K78" s="144"/>
      <c r="L78" s="144"/>
      <c r="M78" s="144"/>
      <c r="N78" s="144"/>
      <c r="O78" s="140"/>
      <c r="P78" s="124"/>
      <c r="Q78" s="317" t="s">
        <v>164</v>
      </c>
      <c r="R78" s="120"/>
      <c r="S78" s="120"/>
      <c r="T78" s="120"/>
      <c r="U78" s="120"/>
      <c r="V78" s="120"/>
      <c r="W78" s="120"/>
      <c r="X78" s="120"/>
      <c r="Y78" s="138"/>
      <c r="Z78" s="316"/>
      <c r="AA78" s="120"/>
      <c r="AB78" s="614"/>
      <c r="AC78" s="615"/>
      <c r="AD78" s="615"/>
      <c r="AE78" s="615"/>
      <c r="AF78" s="615"/>
      <c r="AG78" s="615"/>
      <c r="AH78" s="657"/>
      <c r="AI78" s="659"/>
      <c r="AJ78" s="661"/>
    </row>
    <row r="79" spans="1:36" ht="15.75" customHeight="1">
      <c r="A79" s="146" t="s">
        <v>188</v>
      </c>
      <c r="B79" s="538" t="s">
        <v>246</v>
      </c>
      <c r="C79" s="538"/>
      <c r="D79" s="538"/>
      <c r="E79" s="538"/>
      <c r="F79" s="538"/>
      <c r="G79" s="538"/>
      <c r="H79" s="538"/>
      <c r="I79" s="538"/>
      <c r="J79" s="538"/>
      <c r="K79" s="538"/>
      <c r="L79" s="538"/>
      <c r="M79" s="538"/>
      <c r="N79" s="538"/>
      <c r="O79" s="123"/>
      <c r="P79" s="124"/>
      <c r="Q79" s="317" t="s">
        <v>27</v>
      </c>
      <c r="R79" s="120"/>
      <c r="S79" s="120"/>
      <c r="T79" s="120"/>
      <c r="U79" s="120"/>
      <c r="V79" s="120"/>
      <c r="W79" s="120"/>
      <c r="X79" s="120"/>
      <c r="Y79" s="137"/>
      <c r="Z79" s="316"/>
      <c r="AA79" s="120"/>
      <c r="AB79" s="651" t="s">
        <v>9</v>
      </c>
      <c r="AC79" s="652"/>
      <c r="AD79" s="652"/>
      <c r="AE79" s="652"/>
      <c r="AF79" s="652"/>
      <c r="AG79" s="652"/>
      <c r="AH79" s="653"/>
      <c r="AI79" s="653"/>
      <c r="AJ79" s="592"/>
    </row>
    <row r="80" spans="1:36" ht="15.75" customHeight="1">
      <c r="B80" s="120"/>
      <c r="C80" s="122"/>
      <c r="D80" s="122"/>
      <c r="E80" s="122"/>
      <c r="F80" s="122"/>
      <c r="G80" s="122"/>
      <c r="H80" s="147"/>
      <c r="I80" s="147"/>
      <c r="J80" s="147"/>
      <c r="K80" s="147"/>
      <c r="L80" s="120"/>
      <c r="M80" s="120"/>
      <c r="N80" s="120"/>
      <c r="O80" s="120"/>
      <c r="P80" s="124"/>
      <c r="Q80" s="315" t="s">
        <v>28</v>
      </c>
      <c r="R80" s="120"/>
      <c r="S80" s="120"/>
      <c r="T80" s="120"/>
      <c r="U80" s="120"/>
      <c r="V80" s="120"/>
      <c r="W80" s="120"/>
      <c r="X80" s="120"/>
      <c r="Y80" s="120"/>
      <c r="Z80" s="316"/>
      <c r="AA80" s="120"/>
      <c r="AB80" s="651"/>
      <c r="AC80" s="652"/>
      <c r="AD80" s="652"/>
      <c r="AE80" s="652"/>
      <c r="AF80" s="652"/>
      <c r="AG80" s="652"/>
      <c r="AH80" s="653"/>
      <c r="AI80" s="653"/>
      <c r="AJ80" s="592"/>
    </row>
    <row r="81" spans="1:36" ht="14.25" customHeight="1">
      <c r="B81" s="122"/>
      <c r="C81" s="122"/>
      <c r="D81" s="122"/>
      <c r="E81" s="122"/>
      <c r="F81" s="122"/>
      <c r="G81" s="122"/>
      <c r="H81" s="120"/>
      <c r="I81" s="120"/>
      <c r="J81" s="120"/>
      <c r="K81" s="120"/>
      <c r="L81" s="120"/>
      <c r="M81" s="120"/>
      <c r="N81" s="120"/>
      <c r="O81" s="120"/>
      <c r="P81" s="124"/>
      <c r="Q81" s="317" t="s">
        <v>29</v>
      </c>
      <c r="R81" s="120"/>
      <c r="S81" s="120"/>
      <c r="T81" s="120"/>
      <c r="U81" s="120"/>
      <c r="V81" s="120"/>
      <c r="W81" s="138"/>
      <c r="X81" s="138"/>
      <c r="Y81" s="138"/>
      <c r="Z81" s="316"/>
      <c r="AA81" s="120"/>
      <c r="AB81" s="651" t="s">
        <v>10</v>
      </c>
      <c r="AC81" s="652"/>
      <c r="AD81" s="652"/>
      <c r="AE81" s="652"/>
      <c r="AF81" s="652"/>
      <c r="AG81" s="652"/>
      <c r="AH81" s="551"/>
      <c r="AI81" s="551"/>
      <c r="AJ81" s="537"/>
    </row>
    <row r="82" spans="1:36" ht="15" customHeight="1">
      <c r="B82" s="629"/>
      <c r="C82" s="629"/>
      <c r="D82" s="629"/>
      <c r="E82" s="629"/>
      <c r="F82" s="629"/>
      <c r="G82" s="629"/>
      <c r="H82" s="120"/>
      <c r="I82" s="120"/>
      <c r="J82" s="120"/>
      <c r="K82" s="120"/>
      <c r="L82" s="120"/>
      <c r="M82" s="120"/>
      <c r="N82" s="120"/>
      <c r="O82" s="120"/>
      <c r="P82" s="124"/>
      <c r="Q82" s="317" t="s">
        <v>30</v>
      </c>
      <c r="R82" s="120"/>
      <c r="S82" s="120"/>
      <c r="T82" s="120"/>
      <c r="U82" s="120"/>
      <c r="V82" s="120"/>
      <c r="W82" s="120"/>
      <c r="X82" s="120"/>
      <c r="Y82" s="120"/>
      <c r="Z82" s="316"/>
      <c r="AA82" s="148"/>
      <c r="AB82" s="651"/>
      <c r="AC82" s="652"/>
      <c r="AD82" s="652"/>
      <c r="AE82" s="652"/>
      <c r="AF82" s="652"/>
      <c r="AG82" s="652"/>
      <c r="AH82" s="551"/>
      <c r="AI82" s="551"/>
      <c r="AJ82" s="537"/>
    </row>
    <row r="83" spans="1:36" ht="15.75" customHeight="1">
      <c r="B83" s="629"/>
      <c r="C83" s="629"/>
      <c r="D83" s="629"/>
      <c r="E83" s="629"/>
      <c r="F83" s="629"/>
      <c r="G83" s="629"/>
      <c r="H83" s="120"/>
      <c r="I83" s="120"/>
      <c r="J83" s="120"/>
      <c r="Q83" s="317" t="s">
        <v>31</v>
      </c>
      <c r="R83" s="120"/>
      <c r="S83" s="120"/>
      <c r="T83" s="120"/>
      <c r="U83" s="120"/>
      <c r="V83" s="120"/>
      <c r="W83" s="120"/>
      <c r="X83" s="120"/>
      <c r="Y83" s="120"/>
      <c r="Z83" s="316"/>
      <c r="AA83" s="120"/>
      <c r="AB83" s="651" t="s">
        <v>11</v>
      </c>
      <c r="AC83" s="652"/>
      <c r="AD83" s="652"/>
      <c r="AE83" s="652"/>
      <c r="AF83" s="652"/>
      <c r="AG83" s="652"/>
      <c r="AH83" s="551"/>
      <c r="AI83" s="551"/>
      <c r="AJ83" s="537"/>
    </row>
    <row r="84" spans="1:36" ht="14.25" customHeight="1" thickBot="1">
      <c r="B84" s="137"/>
      <c r="C84" s="137"/>
      <c r="D84" s="120"/>
      <c r="E84" s="120"/>
      <c r="F84" s="120"/>
      <c r="G84" s="120"/>
      <c r="H84" s="120"/>
      <c r="I84" s="120"/>
      <c r="J84" s="120"/>
      <c r="Q84" s="315" t="s">
        <v>32</v>
      </c>
      <c r="R84" s="120"/>
      <c r="S84" s="120"/>
      <c r="T84" s="120"/>
      <c r="U84" s="120"/>
      <c r="V84" s="120"/>
      <c r="W84" s="120"/>
      <c r="X84" s="120"/>
      <c r="Y84" s="120"/>
      <c r="Z84" s="316"/>
      <c r="AA84" s="120"/>
      <c r="AB84" s="666"/>
      <c r="AC84" s="667"/>
      <c r="AD84" s="667"/>
      <c r="AE84" s="667"/>
      <c r="AF84" s="667"/>
      <c r="AG84" s="667"/>
      <c r="AH84" s="643"/>
      <c r="AI84" s="643"/>
      <c r="AJ84" s="650"/>
    </row>
    <row r="85" spans="1:36">
      <c r="B85" s="137"/>
      <c r="C85" s="137"/>
      <c r="D85" s="137"/>
      <c r="E85" s="137"/>
      <c r="F85" s="137"/>
      <c r="G85" s="137"/>
      <c r="H85" s="120"/>
      <c r="I85" s="120"/>
      <c r="J85" s="120"/>
      <c r="Q85" s="317" t="s">
        <v>33</v>
      </c>
      <c r="R85" s="120"/>
      <c r="S85" s="120"/>
      <c r="T85" s="120"/>
      <c r="U85" s="120"/>
      <c r="V85" s="120"/>
      <c r="W85" s="120"/>
      <c r="X85" s="120"/>
      <c r="Y85" s="120"/>
      <c r="Z85" s="316"/>
      <c r="AA85" s="120"/>
      <c r="AJ85" s="150"/>
    </row>
    <row r="86" spans="1:36">
      <c r="B86" s="151"/>
      <c r="C86" s="151"/>
      <c r="D86" s="137"/>
      <c r="E86" s="137"/>
      <c r="F86" s="137"/>
      <c r="G86" s="137"/>
      <c r="H86" s="120"/>
      <c r="I86" s="120"/>
      <c r="J86" s="120"/>
      <c r="Q86" s="318" t="s">
        <v>219</v>
      </c>
      <c r="R86" s="145"/>
      <c r="S86" s="145"/>
      <c r="T86" s="145"/>
      <c r="U86" s="145"/>
      <c r="V86" s="145"/>
      <c r="W86" s="120"/>
      <c r="X86" s="120"/>
      <c r="Y86" s="120"/>
      <c r="Z86" s="316"/>
      <c r="AA86" s="120"/>
      <c r="AB86" s="149" t="s">
        <v>12</v>
      </c>
      <c r="AI86" s="120"/>
    </row>
    <row r="87" spans="1:36" ht="16.5" customHeight="1">
      <c r="B87" s="151"/>
      <c r="C87" s="151"/>
      <c r="D87" s="120"/>
      <c r="E87" s="120"/>
      <c r="F87" s="120"/>
      <c r="G87" s="120"/>
      <c r="H87" s="120"/>
      <c r="I87" s="120"/>
      <c r="J87" s="120"/>
      <c r="Q87" s="317" t="s">
        <v>34</v>
      </c>
      <c r="R87" s="145"/>
      <c r="S87" s="145"/>
      <c r="T87" s="145"/>
      <c r="U87" s="145"/>
      <c r="V87" s="145"/>
      <c r="W87" s="145"/>
      <c r="X87" s="145"/>
      <c r="Y87" s="145"/>
      <c r="Z87" s="319"/>
      <c r="AA87" s="120"/>
    </row>
    <row r="88" spans="1:36">
      <c r="B88" s="151"/>
      <c r="C88" s="151"/>
      <c r="D88" s="120"/>
      <c r="E88" s="120"/>
      <c r="F88" s="120"/>
      <c r="G88" s="120"/>
      <c r="H88" s="120"/>
      <c r="I88" s="120"/>
      <c r="J88" s="120"/>
      <c r="Q88" s="315" t="s">
        <v>35</v>
      </c>
      <c r="R88" s="120"/>
      <c r="S88" s="120"/>
      <c r="T88" s="120"/>
      <c r="U88" s="120"/>
      <c r="V88" s="120"/>
      <c r="W88" s="145"/>
      <c r="X88" s="145"/>
      <c r="Y88" s="145"/>
      <c r="Z88" s="319"/>
      <c r="AA88" s="120"/>
      <c r="AD88" s="8"/>
      <c r="AE88" s="8"/>
      <c r="AF88" s="8"/>
      <c r="AG88" s="8"/>
      <c r="AH88" s="8"/>
      <c r="AI88" s="153"/>
    </row>
    <row r="89" spans="1:36">
      <c r="B89" s="151"/>
      <c r="C89" s="151"/>
      <c r="D89" s="120"/>
      <c r="E89" s="120"/>
      <c r="F89" s="120"/>
      <c r="G89" s="120"/>
      <c r="H89" s="120"/>
      <c r="I89" s="120"/>
      <c r="J89" s="120"/>
      <c r="Q89" s="317" t="s">
        <v>36</v>
      </c>
      <c r="R89" s="120"/>
      <c r="S89" s="120"/>
      <c r="T89" s="120"/>
      <c r="U89" s="120"/>
      <c r="V89" s="120"/>
      <c r="W89" s="120"/>
      <c r="X89" s="120"/>
      <c r="Y89" s="120"/>
      <c r="Z89" s="320"/>
      <c r="AA89" s="120"/>
      <c r="AC89" s="154" t="s">
        <v>141</v>
      </c>
      <c r="AD89" s="150"/>
      <c r="AF89" s="119"/>
      <c r="AG89" s="150"/>
      <c r="AH89" s="150"/>
    </row>
    <row r="90" spans="1:36" ht="14.25" customHeight="1">
      <c r="B90" s="137"/>
      <c r="C90" s="137"/>
      <c r="D90" s="120"/>
      <c r="E90" s="120"/>
      <c r="F90" s="120"/>
      <c r="G90" s="120"/>
      <c r="Q90" s="315" t="s">
        <v>286</v>
      </c>
      <c r="R90" s="120"/>
      <c r="S90" s="120"/>
      <c r="T90" s="120"/>
      <c r="U90" s="120"/>
      <c r="V90" s="120"/>
      <c r="W90" s="120"/>
      <c r="X90" s="120"/>
      <c r="Y90" s="120"/>
      <c r="Z90" s="320"/>
      <c r="AA90" s="120"/>
    </row>
    <row r="91" spans="1:36" ht="14.25" customHeight="1">
      <c r="A91" s="539" t="s">
        <v>285</v>
      </c>
      <c r="B91" s="539"/>
      <c r="C91" s="151"/>
      <c r="D91" s="120"/>
      <c r="E91" s="120"/>
      <c r="F91" s="120"/>
      <c r="G91" s="120"/>
      <c r="Q91" s="318"/>
      <c r="R91" s="120"/>
      <c r="S91" s="120"/>
      <c r="T91" s="120"/>
      <c r="U91" s="120"/>
      <c r="V91" s="120"/>
      <c r="W91" s="120"/>
      <c r="X91" s="120"/>
      <c r="Y91" s="120"/>
      <c r="Z91" s="320"/>
      <c r="AA91" s="120"/>
      <c r="AB91" s="111" t="s">
        <v>13</v>
      </c>
      <c r="AD91" s="152"/>
      <c r="AE91" s="150"/>
      <c r="AF91" s="152"/>
      <c r="AG91" s="152"/>
      <c r="AH91" s="152"/>
    </row>
    <row r="92" spans="1:36" ht="14.25" customHeight="1">
      <c r="A92" s="539"/>
      <c r="B92" s="539"/>
      <c r="C92" s="151"/>
      <c r="D92" s="120"/>
      <c r="E92" s="120"/>
      <c r="F92" s="120"/>
      <c r="G92" s="120"/>
      <c r="Q92" s="321"/>
      <c r="R92" s="8"/>
      <c r="S92" s="8"/>
      <c r="T92" s="8"/>
      <c r="U92" s="8"/>
      <c r="V92" s="8"/>
      <c r="W92" s="8"/>
      <c r="X92" s="8"/>
      <c r="Y92" s="8"/>
      <c r="Z92" s="65"/>
      <c r="AA92" s="120"/>
      <c r="AD92" s="8"/>
      <c r="AE92" s="8"/>
      <c r="AF92" s="8"/>
      <c r="AG92" s="8"/>
      <c r="AH92" s="8"/>
      <c r="AI92" s="8"/>
    </row>
    <row r="93" spans="1:36">
      <c r="AC93" s="120"/>
      <c r="AD93" s="152"/>
      <c r="AE93" s="152"/>
      <c r="AF93" s="152" t="s">
        <v>142</v>
      </c>
      <c r="AG93" s="152"/>
      <c r="AH93" s="152"/>
      <c r="AI93" s="150"/>
    </row>
  </sheetData>
  <mergeCells count="179">
    <mergeCell ref="AB83:AG84"/>
    <mergeCell ref="AB79:AG80"/>
    <mergeCell ref="AH67:AH68"/>
    <mergeCell ref="AI67:AI68"/>
    <mergeCell ref="AJ67:AJ68"/>
    <mergeCell ref="AB81:AG82"/>
    <mergeCell ref="AJ75:AJ76"/>
    <mergeCell ref="AH75:AH76"/>
    <mergeCell ref="AI75:AI76"/>
    <mergeCell ref="AB77:AG78"/>
    <mergeCell ref="AB75:AG76"/>
    <mergeCell ref="AH77:AH78"/>
    <mergeCell ref="AI77:AI78"/>
    <mergeCell ref="AJ77:AJ78"/>
    <mergeCell ref="AJ81:AJ82"/>
    <mergeCell ref="AI81:AI82"/>
    <mergeCell ref="AI79:AI80"/>
    <mergeCell ref="AH79:AH80"/>
    <mergeCell ref="AB73:AG74"/>
    <mergeCell ref="AH73:AH74"/>
    <mergeCell ref="AI73:AI74"/>
    <mergeCell ref="AJ73:AJ74"/>
    <mergeCell ref="AE57:AJ57"/>
    <mergeCell ref="AB71:AG72"/>
    <mergeCell ref="AB67:AG68"/>
    <mergeCell ref="AH71:AH72"/>
    <mergeCell ref="AH81:AH82"/>
    <mergeCell ref="AH83:AH84"/>
    <mergeCell ref="B82:G83"/>
    <mergeCell ref="D68:M68"/>
    <mergeCell ref="D62:H62"/>
    <mergeCell ref="B69:B70"/>
    <mergeCell ref="B67:B68"/>
    <mergeCell ref="A64:N64"/>
    <mergeCell ref="A65:N65"/>
    <mergeCell ref="A66:N66"/>
    <mergeCell ref="D71:M71"/>
    <mergeCell ref="A62:B62"/>
    <mergeCell ref="B79:N79"/>
    <mergeCell ref="B71:C72"/>
    <mergeCell ref="A73:L73"/>
    <mergeCell ref="A69:A70"/>
    <mergeCell ref="N71:O72"/>
    <mergeCell ref="A74:N75"/>
    <mergeCell ref="AI83:AI84"/>
    <mergeCell ref="AJ83:AJ84"/>
    <mergeCell ref="B36:C36"/>
    <mergeCell ref="B37:C37"/>
    <mergeCell ref="A34:C34"/>
    <mergeCell ref="N67:O68"/>
    <mergeCell ref="AB69:AG70"/>
    <mergeCell ref="AI71:AI72"/>
    <mergeCell ref="AI65:AI66"/>
    <mergeCell ref="AB65:AG66"/>
    <mergeCell ref="A71:A72"/>
    <mergeCell ref="D69:M69"/>
    <mergeCell ref="D70:M70"/>
    <mergeCell ref="D72:M72"/>
    <mergeCell ref="D67:M67"/>
    <mergeCell ref="Q64:Z65"/>
    <mergeCell ref="AH65:AH66"/>
    <mergeCell ref="A61:C61"/>
    <mergeCell ref="B54:C54"/>
    <mergeCell ref="B53:C53"/>
    <mergeCell ref="B52:C52"/>
    <mergeCell ref="B51:C51"/>
    <mergeCell ref="B50:C50"/>
    <mergeCell ref="B59:C59"/>
    <mergeCell ref="A60:C60"/>
    <mergeCell ref="AE60:AJ60"/>
    <mergeCell ref="B43:C43"/>
    <mergeCell ref="B44:C44"/>
    <mergeCell ref="B45:C45"/>
    <mergeCell ref="B46:C46"/>
    <mergeCell ref="B49:C49"/>
    <mergeCell ref="B48:C48"/>
    <mergeCell ref="B47:C47"/>
    <mergeCell ref="B40:C40"/>
    <mergeCell ref="B41:C41"/>
    <mergeCell ref="B42:C42"/>
    <mergeCell ref="AJ79:AJ80"/>
    <mergeCell ref="A2:AJ2"/>
    <mergeCell ref="D10:AB10"/>
    <mergeCell ref="AE27:AJ27"/>
    <mergeCell ref="AE28:AJ28"/>
    <mergeCell ref="AE29:AJ29"/>
    <mergeCell ref="AE30:AJ30"/>
    <mergeCell ref="AE31:AJ31"/>
    <mergeCell ref="AE16:AJ16"/>
    <mergeCell ref="AE17:AJ17"/>
    <mergeCell ref="AE18:AJ18"/>
    <mergeCell ref="AE13:AJ13"/>
    <mergeCell ref="AE14:AJ14"/>
    <mergeCell ref="AE15:AJ15"/>
    <mergeCell ref="A3:AJ3"/>
    <mergeCell ref="A10:C12"/>
    <mergeCell ref="C6:E6"/>
    <mergeCell ref="K6:O6"/>
    <mergeCell ref="X6:AC6"/>
    <mergeCell ref="AE32:AJ32"/>
    <mergeCell ref="AE33:AJ33"/>
    <mergeCell ref="B56:C56"/>
    <mergeCell ref="B55:C55"/>
    <mergeCell ref="B24:C24"/>
    <mergeCell ref="Q6:W6"/>
    <mergeCell ref="AE24:AJ24"/>
    <mergeCell ref="AE25:AJ25"/>
    <mergeCell ref="AE26:AJ26"/>
    <mergeCell ref="AE10:AJ12"/>
    <mergeCell ref="AE19:AJ19"/>
    <mergeCell ref="AE20:AJ20"/>
    <mergeCell ref="AC10:AD11"/>
    <mergeCell ref="B23:C23"/>
    <mergeCell ref="B15:C15"/>
    <mergeCell ref="B16:C16"/>
    <mergeCell ref="B17:C17"/>
    <mergeCell ref="B18:C18"/>
    <mergeCell ref="B19:C19"/>
    <mergeCell ref="B20:C20"/>
    <mergeCell ref="B21:C21"/>
    <mergeCell ref="B25:C25"/>
    <mergeCell ref="B26:C26"/>
    <mergeCell ref="AE59:AJ59"/>
    <mergeCell ref="AE56:AJ56"/>
    <mergeCell ref="AE44:AJ44"/>
    <mergeCell ref="AE43:AJ43"/>
    <mergeCell ref="AE58:AJ58"/>
    <mergeCell ref="AE61:AJ61"/>
    <mergeCell ref="AH63:AJ63"/>
    <mergeCell ref="AE63:AF64"/>
    <mergeCell ref="C8:O8"/>
    <mergeCell ref="B22:C22"/>
    <mergeCell ref="X8:Y8"/>
    <mergeCell ref="B13:C13"/>
    <mergeCell ref="B14:C14"/>
    <mergeCell ref="B58:C58"/>
    <mergeCell ref="B57:C57"/>
    <mergeCell ref="B33:C33"/>
    <mergeCell ref="B38:C38"/>
    <mergeCell ref="B39:C39"/>
    <mergeCell ref="B27:C27"/>
    <mergeCell ref="B28:C28"/>
    <mergeCell ref="B29:C29"/>
    <mergeCell ref="B30:C30"/>
    <mergeCell ref="B31:C31"/>
    <mergeCell ref="B32:C32"/>
    <mergeCell ref="AE49:AJ49"/>
    <mergeCell ref="AE40:AJ40"/>
    <mergeCell ref="AE35:AJ35"/>
    <mergeCell ref="AE45:AJ45"/>
    <mergeCell ref="AE46:AJ46"/>
    <mergeCell ref="AE36:AJ36"/>
    <mergeCell ref="AE37:AJ37"/>
    <mergeCell ref="AE38:AJ38"/>
    <mergeCell ref="AE39:AJ39"/>
    <mergeCell ref="AJ71:AJ72"/>
    <mergeCell ref="AJ65:AJ66"/>
    <mergeCell ref="A76:O77"/>
    <mergeCell ref="A91:B92"/>
    <mergeCell ref="Z8:AB8"/>
    <mergeCell ref="AC8:AH8"/>
    <mergeCell ref="T8:W8"/>
    <mergeCell ref="A67:A68"/>
    <mergeCell ref="AE21:AJ21"/>
    <mergeCell ref="AE22:AJ22"/>
    <mergeCell ref="AE23:AJ23"/>
    <mergeCell ref="AE50:AJ50"/>
    <mergeCell ref="AE41:AJ41"/>
    <mergeCell ref="AE42:AJ42"/>
    <mergeCell ref="AE47:AJ47"/>
    <mergeCell ref="AE48:AJ48"/>
    <mergeCell ref="AE51:AJ51"/>
    <mergeCell ref="AE52:AJ52"/>
    <mergeCell ref="AE53:AJ53"/>
    <mergeCell ref="AE54:AJ54"/>
    <mergeCell ref="AE55:AJ55"/>
    <mergeCell ref="AH69:AH70"/>
    <mergeCell ref="AI69:AI70"/>
    <mergeCell ref="AJ69:AJ70"/>
  </mergeCells>
  <pageMargins left="0.17" right="0.16" top="0.18" bottom="0.19" header="0.17" footer="0.16"/>
  <pageSetup paperSize="9" scale="6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tabColor rgb="FF00B0F0"/>
  </sheetPr>
  <dimension ref="A2:AC67"/>
  <sheetViews>
    <sheetView showGridLines="0" topLeftCell="A4" zoomScaleSheetLayoutView="80" workbookViewId="0">
      <selection activeCell="B58" sqref="B58:C58"/>
    </sheetView>
  </sheetViews>
  <sheetFormatPr defaultRowHeight="16.5"/>
  <cols>
    <col min="1" max="1" width="5.5703125" style="155" customWidth="1"/>
    <col min="2" max="2" width="33.140625" style="155" customWidth="1"/>
    <col min="3" max="3" width="9.28515625" style="155" customWidth="1"/>
    <col min="4" max="19" width="8.7109375" style="161" customWidth="1"/>
    <col min="20" max="20" width="27.28515625" style="161" customWidth="1"/>
    <col min="21" max="21" width="0.140625" style="155" customWidth="1"/>
    <col min="22" max="16384" width="9.140625" style="155"/>
  </cols>
  <sheetData>
    <row r="2" spans="1:29" ht="27">
      <c r="A2" s="681" t="s">
        <v>165</v>
      </c>
      <c r="B2" s="681"/>
      <c r="C2" s="681"/>
      <c r="D2" s="681"/>
      <c r="E2" s="681"/>
      <c r="F2" s="681"/>
      <c r="G2" s="681"/>
      <c r="H2" s="681"/>
      <c r="I2" s="681"/>
      <c r="J2" s="681"/>
      <c r="K2" s="681"/>
      <c r="L2" s="681"/>
      <c r="M2" s="681"/>
      <c r="N2" s="681"/>
      <c r="O2" s="681"/>
      <c r="P2" s="681"/>
      <c r="Q2" s="681"/>
      <c r="R2" s="681"/>
      <c r="S2" s="681"/>
      <c r="T2" s="681"/>
    </row>
    <row r="3" spans="1:29" ht="26.25" customHeight="1">
      <c r="A3" s="680" t="s">
        <v>252</v>
      </c>
      <c r="B3" s="680"/>
      <c r="C3" s="680"/>
      <c r="D3" s="680"/>
      <c r="E3" s="680"/>
      <c r="F3" s="680"/>
      <c r="G3" s="680"/>
      <c r="H3" s="680"/>
      <c r="I3" s="680"/>
      <c r="J3" s="680"/>
      <c r="K3" s="680"/>
      <c r="L3" s="680"/>
      <c r="M3" s="680"/>
      <c r="N3" s="680"/>
      <c r="O3" s="680"/>
      <c r="P3" s="680"/>
      <c r="Q3" s="680"/>
      <c r="R3" s="680"/>
      <c r="S3" s="680"/>
      <c r="T3" s="680"/>
      <c r="U3" s="156"/>
      <c r="V3" s="156"/>
      <c r="W3" s="156"/>
      <c r="X3" s="156"/>
      <c r="Y3" s="156"/>
      <c r="Z3" s="156"/>
      <c r="AA3" s="156"/>
      <c r="AB3" s="156"/>
      <c r="AC3" s="156"/>
    </row>
    <row r="4" spans="1:29" ht="26.25" customHeight="1">
      <c r="B4" s="157"/>
      <c r="C4" s="157"/>
      <c r="D4" s="158"/>
      <c r="E4" s="158"/>
      <c r="F4" s="110"/>
      <c r="G4" s="159"/>
      <c r="H4" s="110"/>
      <c r="I4" s="158"/>
      <c r="J4" s="158"/>
      <c r="K4" s="158"/>
      <c r="L4" s="158"/>
      <c r="M4" s="158"/>
      <c r="N4" s="160"/>
      <c r="U4" s="156"/>
      <c r="V4" s="156"/>
      <c r="W4" s="156"/>
      <c r="X4" s="156"/>
      <c r="Y4" s="156"/>
      <c r="Z4" s="156"/>
      <c r="AA4" s="156"/>
      <c r="AB4" s="156"/>
      <c r="AC4" s="156"/>
    </row>
    <row r="5" spans="1:29" ht="26.25" customHeight="1">
      <c r="B5" s="248" t="s">
        <v>174</v>
      </c>
      <c r="C5" s="356">
        <v>136485</v>
      </c>
      <c r="D5" s="255"/>
      <c r="E5" s="255"/>
      <c r="F5" s="255"/>
      <c r="G5" s="256"/>
      <c r="H5" s="256"/>
      <c r="I5" s="252" t="s">
        <v>170</v>
      </c>
      <c r="J5" s="256"/>
      <c r="K5" s="675" t="s">
        <v>319</v>
      </c>
      <c r="L5" s="676"/>
      <c r="M5" s="677"/>
      <c r="N5" s="255"/>
      <c r="O5" s="255"/>
      <c r="P5" s="255"/>
      <c r="Q5" s="256"/>
      <c r="U5" s="156"/>
      <c r="V5" s="156"/>
      <c r="W5" s="156"/>
      <c r="X5" s="156"/>
      <c r="Y5" s="156"/>
      <c r="Z5" s="156"/>
      <c r="AA5" s="156"/>
      <c r="AB5" s="156"/>
      <c r="AC5" s="156"/>
    </row>
    <row r="6" spans="1:29" ht="5.25" customHeight="1">
      <c r="B6" s="248"/>
      <c r="C6" s="257"/>
      <c r="D6" s="258"/>
      <c r="E6" s="258"/>
      <c r="F6" s="258"/>
      <c r="G6" s="256"/>
      <c r="H6" s="256"/>
      <c r="I6" s="256"/>
      <c r="J6" s="256"/>
      <c r="K6" s="256"/>
      <c r="L6" s="256"/>
      <c r="M6" s="256"/>
      <c r="N6" s="256"/>
      <c r="O6" s="256"/>
      <c r="P6" s="256"/>
      <c r="Q6" s="256"/>
      <c r="U6" s="156"/>
      <c r="V6" s="156"/>
      <c r="W6" s="156"/>
      <c r="X6" s="156"/>
      <c r="Y6" s="156"/>
      <c r="Z6" s="156"/>
      <c r="AA6" s="156"/>
      <c r="AB6" s="156"/>
      <c r="AC6" s="156"/>
    </row>
    <row r="7" spans="1:29" ht="26.25" customHeight="1">
      <c r="B7" s="248" t="s">
        <v>175</v>
      </c>
      <c r="C7" s="683" t="s">
        <v>316</v>
      </c>
      <c r="D7" s="684"/>
      <c r="E7" s="684"/>
      <c r="F7" s="684"/>
      <c r="G7" s="685"/>
      <c r="H7" s="255"/>
      <c r="I7" s="678" t="s">
        <v>178</v>
      </c>
      <c r="J7" s="679"/>
      <c r="K7" s="357">
        <v>5</v>
      </c>
      <c r="L7" s="686" t="s">
        <v>179</v>
      </c>
      <c r="M7" s="687"/>
      <c r="N7" s="675" t="s">
        <v>320</v>
      </c>
      <c r="O7" s="676"/>
      <c r="P7" s="676"/>
      <c r="Q7" s="677"/>
      <c r="R7" s="113"/>
      <c r="S7" s="113"/>
      <c r="T7" s="162"/>
      <c r="U7" s="156"/>
      <c r="V7" s="156"/>
      <c r="W7" s="156"/>
      <c r="X7" s="156"/>
      <c r="Y7" s="156"/>
      <c r="Z7" s="156"/>
      <c r="AA7" s="156"/>
      <c r="AB7" s="156"/>
      <c r="AC7" s="156"/>
    </row>
    <row r="8" spans="1:29" ht="8.25" customHeight="1" thickBot="1">
      <c r="A8" s="164"/>
      <c r="D8" s="110"/>
      <c r="I8" s="110"/>
      <c r="L8" s="162"/>
      <c r="M8" s="162"/>
      <c r="N8" s="162"/>
      <c r="O8" s="162"/>
      <c r="Q8" s="110"/>
    </row>
    <row r="9" spans="1:29" s="111" customFormat="1" ht="47.25" customHeight="1">
      <c r="A9" s="688" t="s">
        <v>0</v>
      </c>
      <c r="B9" s="693" t="s">
        <v>222</v>
      </c>
      <c r="C9" s="694"/>
      <c r="D9" s="691" t="s">
        <v>325</v>
      </c>
      <c r="E9" s="692"/>
      <c r="F9" s="691" t="s">
        <v>180</v>
      </c>
      <c r="G9" s="692"/>
      <c r="H9" s="691" t="s">
        <v>180</v>
      </c>
      <c r="I9" s="692"/>
      <c r="J9" s="691" t="s">
        <v>180</v>
      </c>
      <c r="K9" s="692"/>
      <c r="L9" s="691" t="s">
        <v>180</v>
      </c>
      <c r="M9" s="692"/>
      <c r="N9" s="691" t="s">
        <v>180</v>
      </c>
      <c r="O9" s="692"/>
      <c r="P9" s="691" t="s">
        <v>180</v>
      </c>
      <c r="Q9" s="692"/>
      <c r="R9" s="691" t="s">
        <v>180</v>
      </c>
      <c r="S9" s="692"/>
      <c r="T9" s="699" t="s">
        <v>305</v>
      </c>
    </row>
    <row r="10" spans="1:29" s="111" customFormat="1" ht="21.75" customHeight="1">
      <c r="A10" s="689"/>
      <c r="B10" s="695"/>
      <c r="C10" s="696"/>
      <c r="D10" s="682" t="s">
        <v>50</v>
      </c>
      <c r="E10" s="682"/>
      <c r="F10" s="682" t="s">
        <v>50</v>
      </c>
      <c r="G10" s="682"/>
      <c r="H10" s="682" t="s">
        <v>50</v>
      </c>
      <c r="I10" s="682"/>
      <c r="J10" s="682" t="s">
        <v>50</v>
      </c>
      <c r="K10" s="682"/>
      <c r="L10" s="682" t="s">
        <v>50</v>
      </c>
      <c r="M10" s="682"/>
      <c r="N10" s="682" t="s">
        <v>50</v>
      </c>
      <c r="O10" s="682"/>
      <c r="P10" s="682" t="s">
        <v>50</v>
      </c>
      <c r="Q10" s="682"/>
      <c r="R10" s="682" t="s">
        <v>50</v>
      </c>
      <c r="S10" s="682"/>
      <c r="T10" s="700"/>
    </row>
    <row r="11" spans="1:29" s="111" customFormat="1" ht="21.75" customHeight="1" thickBot="1">
      <c r="A11" s="690"/>
      <c r="B11" s="697"/>
      <c r="C11" s="698"/>
      <c r="D11" s="6" t="s">
        <v>51</v>
      </c>
      <c r="E11" s="6" t="s">
        <v>52</v>
      </c>
      <c r="F11" s="6" t="s">
        <v>51</v>
      </c>
      <c r="G11" s="6" t="s">
        <v>52</v>
      </c>
      <c r="H11" s="6" t="s">
        <v>51</v>
      </c>
      <c r="I11" s="6" t="s">
        <v>52</v>
      </c>
      <c r="J11" s="6" t="s">
        <v>51</v>
      </c>
      <c r="K11" s="6" t="s">
        <v>52</v>
      </c>
      <c r="L11" s="6" t="s">
        <v>51</v>
      </c>
      <c r="M11" s="6" t="s">
        <v>52</v>
      </c>
      <c r="N11" s="6" t="s">
        <v>51</v>
      </c>
      <c r="O11" s="6" t="s">
        <v>52</v>
      </c>
      <c r="P11" s="6" t="s">
        <v>51</v>
      </c>
      <c r="Q11" s="6" t="s">
        <v>52</v>
      </c>
      <c r="R11" s="6" t="s">
        <v>51</v>
      </c>
      <c r="S11" s="6" t="s">
        <v>52</v>
      </c>
      <c r="T11" s="701"/>
      <c r="U11" s="165"/>
      <c r="V11" s="165"/>
      <c r="W11" s="165"/>
    </row>
    <row r="12" spans="1:29" ht="24.95" customHeight="1">
      <c r="A12" s="435">
        <v>1</v>
      </c>
      <c r="B12" s="671" t="s">
        <v>323</v>
      </c>
      <c r="C12" s="672"/>
      <c r="D12" s="358">
        <v>41432</v>
      </c>
      <c r="E12" s="359">
        <v>41720</v>
      </c>
      <c r="F12" s="358">
        <v>41432</v>
      </c>
      <c r="G12" s="359">
        <v>41720</v>
      </c>
      <c r="H12" s="358">
        <v>41432</v>
      </c>
      <c r="I12" s="359">
        <v>41720</v>
      </c>
      <c r="J12" s="358">
        <v>41432</v>
      </c>
      <c r="K12" s="359">
        <v>41720</v>
      </c>
      <c r="L12" s="358">
        <v>41432</v>
      </c>
      <c r="M12" s="359">
        <v>41720</v>
      </c>
      <c r="N12" s="358">
        <v>41432</v>
      </c>
      <c r="O12" s="359">
        <v>41720</v>
      </c>
      <c r="P12" s="358">
        <v>41432</v>
      </c>
      <c r="Q12" s="359">
        <v>41720</v>
      </c>
      <c r="R12" s="358">
        <v>41432</v>
      </c>
      <c r="S12" s="359">
        <v>41720</v>
      </c>
      <c r="T12" s="167"/>
      <c r="U12" s="168"/>
      <c r="V12" s="168"/>
      <c r="W12" s="168"/>
    </row>
    <row r="13" spans="1:29" ht="24.95" customHeight="1">
      <c r="A13" s="435">
        <v>2</v>
      </c>
      <c r="B13" s="673" t="s">
        <v>327</v>
      </c>
      <c r="C13" s="674"/>
      <c r="D13" s="358">
        <v>41432</v>
      </c>
      <c r="E13" s="7" t="s">
        <v>326</v>
      </c>
      <c r="F13" s="358">
        <v>41432</v>
      </c>
      <c r="G13" s="7" t="s">
        <v>326</v>
      </c>
      <c r="H13" s="358">
        <v>41432</v>
      </c>
      <c r="I13" s="7" t="s">
        <v>326</v>
      </c>
      <c r="J13" s="358">
        <v>41432</v>
      </c>
      <c r="K13" s="7" t="s">
        <v>326</v>
      </c>
      <c r="L13" s="358">
        <v>41432</v>
      </c>
      <c r="M13" s="7" t="s">
        <v>326</v>
      </c>
      <c r="N13" s="358">
        <v>41432</v>
      </c>
      <c r="O13" s="7" t="s">
        <v>326</v>
      </c>
      <c r="P13" s="358">
        <v>41432</v>
      </c>
      <c r="Q13" s="7" t="s">
        <v>326</v>
      </c>
      <c r="R13" s="358">
        <v>41432</v>
      </c>
      <c r="S13" s="7" t="s">
        <v>326</v>
      </c>
      <c r="T13" s="7" t="s">
        <v>328</v>
      </c>
      <c r="U13" s="168"/>
      <c r="V13" s="168"/>
      <c r="W13" s="168"/>
    </row>
    <row r="14" spans="1:29" ht="24.95" customHeight="1">
      <c r="A14" s="166"/>
      <c r="B14" s="668"/>
      <c r="C14" s="591"/>
      <c r="D14" s="167"/>
      <c r="E14" s="167"/>
      <c r="F14" s="167"/>
      <c r="G14" s="167"/>
      <c r="H14" s="167"/>
      <c r="I14" s="167"/>
      <c r="J14" s="167"/>
      <c r="K14" s="167"/>
      <c r="L14" s="167"/>
      <c r="M14" s="167"/>
      <c r="N14" s="167"/>
      <c r="O14" s="167"/>
      <c r="P14" s="167"/>
      <c r="Q14" s="167"/>
      <c r="R14" s="167"/>
      <c r="S14" s="167"/>
      <c r="T14" s="167"/>
      <c r="U14" s="168"/>
      <c r="V14" s="168"/>
      <c r="W14" s="168"/>
    </row>
    <row r="15" spans="1:29" ht="24.95" customHeight="1">
      <c r="A15" s="166"/>
      <c r="B15" s="668"/>
      <c r="C15" s="591"/>
      <c r="D15" s="167"/>
      <c r="E15" s="167"/>
      <c r="F15" s="167"/>
      <c r="G15" s="167"/>
      <c r="H15" s="167"/>
      <c r="I15" s="167"/>
      <c r="J15" s="167"/>
      <c r="K15" s="167"/>
      <c r="L15" s="167"/>
      <c r="M15" s="167"/>
      <c r="N15" s="167"/>
      <c r="O15" s="167"/>
      <c r="P15" s="167"/>
      <c r="Q15" s="167"/>
      <c r="R15" s="167"/>
      <c r="S15" s="167"/>
      <c r="T15" s="167"/>
      <c r="U15" s="168"/>
      <c r="V15" s="168"/>
      <c r="W15" s="168"/>
    </row>
    <row r="16" spans="1:29" ht="24.95" customHeight="1">
      <c r="A16" s="166"/>
      <c r="B16" s="668"/>
      <c r="C16" s="591"/>
      <c r="D16" s="167"/>
      <c r="E16" s="167"/>
      <c r="F16" s="167"/>
      <c r="G16" s="167"/>
      <c r="H16" s="167"/>
      <c r="I16" s="167"/>
      <c r="J16" s="167"/>
      <c r="K16" s="167"/>
      <c r="L16" s="167"/>
      <c r="M16" s="167"/>
      <c r="N16" s="167"/>
      <c r="O16" s="167"/>
      <c r="P16" s="167"/>
      <c r="Q16" s="167"/>
      <c r="R16" s="167"/>
      <c r="S16" s="167"/>
      <c r="T16" s="167"/>
      <c r="U16" s="168"/>
      <c r="V16" s="168"/>
      <c r="W16" s="168"/>
    </row>
    <row r="17" spans="1:23" ht="24.95" customHeight="1">
      <c r="A17" s="166"/>
      <c r="B17" s="668"/>
      <c r="C17" s="591"/>
      <c r="D17" s="167"/>
      <c r="E17" s="167"/>
      <c r="F17" s="167"/>
      <c r="G17" s="167"/>
      <c r="H17" s="167"/>
      <c r="I17" s="167"/>
      <c r="J17" s="167"/>
      <c r="K17" s="167"/>
      <c r="L17" s="167"/>
      <c r="M17" s="167"/>
      <c r="N17" s="167"/>
      <c r="O17" s="167"/>
      <c r="P17" s="167"/>
      <c r="Q17" s="167"/>
      <c r="R17" s="167"/>
      <c r="S17" s="167"/>
      <c r="T17" s="167"/>
      <c r="U17" s="168"/>
      <c r="V17" s="168"/>
      <c r="W17" s="168"/>
    </row>
    <row r="18" spans="1:23" ht="24.95" customHeight="1">
      <c r="A18" s="166"/>
      <c r="B18" s="668"/>
      <c r="C18" s="591"/>
      <c r="D18" s="167"/>
      <c r="E18" s="167"/>
      <c r="F18" s="167"/>
      <c r="G18" s="167"/>
      <c r="H18" s="167"/>
      <c r="I18" s="167"/>
      <c r="J18" s="167"/>
      <c r="K18" s="167"/>
      <c r="L18" s="167"/>
      <c r="M18" s="167"/>
      <c r="N18" s="167"/>
      <c r="O18" s="167"/>
      <c r="P18" s="167"/>
      <c r="Q18" s="167"/>
      <c r="R18" s="167"/>
      <c r="S18" s="167"/>
      <c r="T18" s="167"/>
      <c r="U18" s="168"/>
      <c r="V18" s="168"/>
      <c r="W18" s="168"/>
    </row>
    <row r="19" spans="1:23" ht="24.95" customHeight="1">
      <c r="A19" s="166"/>
      <c r="B19" s="668"/>
      <c r="C19" s="591"/>
      <c r="D19" s="167"/>
      <c r="E19" s="167"/>
      <c r="F19" s="167"/>
      <c r="G19" s="167"/>
      <c r="H19" s="167"/>
      <c r="I19" s="167"/>
      <c r="J19" s="167"/>
      <c r="K19" s="167"/>
      <c r="L19" s="167"/>
      <c r="M19" s="167"/>
      <c r="N19" s="167"/>
      <c r="O19" s="167"/>
      <c r="P19" s="167"/>
      <c r="Q19" s="167"/>
      <c r="R19" s="167"/>
      <c r="S19" s="167"/>
      <c r="T19" s="167"/>
      <c r="U19" s="168"/>
      <c r="V19" s="168"/>
      <c r="W19" s="168"/>
    </row>
    <row r="20" spans="1:23" ht="24.95" customHeight="1">
      <c r="A20" s="169"/>
      <c r="B20" s="668"/>
      <c r="C20" s="591"/>
      <c r="D20" s="171"/>
      <c r="E20" s="171"/>
      <c r="F20" s="171"/>
      <c r="G20" s="171"/>
      <c r="H20" s="171"/>
      <c r="I20" s="171"/>
      <c r="J20" s="171"/>
      <c r="K20" s="171"/>
      <c r="L20" s="171"/>
      <c r="M20" s="171"/>
      <c r="N20" s="171"/>
      <c r="O20" s="171"/>
      <c r="P20" s="171"/>
      <c r="Q20" s="171"/>
      <c r="R20" s="171"/>
      <c r="S20" s="171"/>
      <c r="T20" s="171"/>
      <c r="U20" s="168"/>
      <c r="V20" s="168"/>
      <c r="W20" s="168"/>
    </row>
    <row r="21" spans="1:23" ht="24.95" customHeight="1">
      <c r="A21" s="166"/>
      <c r="B21" s="668"/>
      <c r="C21" s="591"/>
      <c r="D21" s="171"/>
      <c r="E21" s="171"/>
      <c r="F21" s="171"/>
      <c r="G21" s="171"/>
      <c r="H21" s="171"/>
      <c r="I21" s="171"/>
      <c r="J21" s="171"/>
      <c r="K21" s="171"/>
      <c r="L21" s="171"/>
      <c r="M21" s="171"/>
      <c r="N21" s="171"/>
      <c r="O21" s="171"/>
      <c r="P21" s="171"/>
      <c r="Q21" s="171"/>
      <c r="R21" s="171"/>
      <c r="S21" s="171"/>
      <c r="T21" s="171"/>
      <c r="U21" s="168"/>
      <c r="V21" s="168"/>
      <c r="W21" s="168"/>
    </row>
    <row r="22" spans="1:23" ht="24.95" customHeight="1">
      <c r="A22" s="169"/>
      <c r="B22" s="668"/>
      <c r="C22" s="591"/>
      <c r="D22" s="171"/>
      <c r="E22" s="171"/>
      <c r="F22" s="171"/>
      <c r="G22" s="171"/>
      <c r="H22" s="171"/>
      <c r="I22" s="171"/>
      <c r="J22" s="171"/>
      <c r="K22" s="171"/>
      <c r="L22" s="171"/>
      <c r="M22" s="171"/>
      <c r="N22" s="171"/>
      <c r="O22" s="171"/>
      <c r="P22" s="171"/>
      <c r="Q22" s="171"/>
      <c r="R22" s="171"/>
      <c r="S22" s="171"/>
      <c r="T22" s="171"/>
      <c r="U22" s="168"/>
      <c r="V22" s="168"/>
      <c r="W22" s="168"/>
    </row>
    <row r="23" spans="1:23" ht="24.95" customHeight="1">
      <c r="A23" s="166"/>
      <c r="B23" s="668"/>
      <c r="C23" s="591"/>
      <c r="D23" s="171"/>
      <c r="E23" s="171"/>
      <c r="F23" s="171"/>
      <c r="G23" s="171"/>
      <c r="H23" s="171"/>
      <c r="I23" s="171"/>
      <c r="J23" s="171"/>
      <c r="K23" s="171"/>
      <c r="L23" s="171"/>
      <c r="M23" s="171"/>
      <c r="N23" s="171"/>
      <c r="O23" s="171"/>
      <c r="P23" s="171"/>
      <c r="Q23" s="171"/>
      <c r="R23" s="171"/>
      <c r="S23" s="171"/>
      <c r="T23" s="171"/>
      <c r="U23" s="168"/>
      <c r="V23" s="168"/>
      <c r="W23" s="168"/>
    </row>
    <row r="24" spans="1:23" ht="24.95" customHeight="1">
      <c r="A24" s="169"/>
      <c r="B24" s="668"/>
      <c r="C24" s="591"/>
      <c r="D24" s="171"/>
      <c r="E24" s="171"/>
      <c r="F24" s="171"/>
      <c r="G24" s="171"/>
      <c r="H24" s="171"/>
      <c r="I24" s="171"/>
      <c r="J24" s="171"/>
      <c r="K24" s="171"/>
      <c r="L24" s="171"/>
      <c r="M24" s="171"/>
      <c r="N24" s="171"/>
      <c r="O24" s="171"/>
      <c r="P24" s="171"/>
      <c r="Q24" s="171"/>
      <c r="R24" s="171"/>
      <c r="S24" s="171"/>
      <c r="T24" s="171"/>
      <c r="U24" s="168"/>
      <c r="V24" s="168"/>
      <c r="W24" s="168"/>
    </row>
    <row r="25" spans="1:23" ht="24.95" customHeight="1">
      <c r="A25" s="166"/>
      <c r="B25" s="668"/>
      <c r="C25" s="591"/>
      <c r="D25" s="171"/>
      <c r="E25" s="171"/>
      <c r="F25" s="171"/>
      <c r="G25" s="171"/>
      <c r="H25" s="171"/>
      <c r="I25" s="171"/>
      <c r="J25" s="171"/>
      <c r="K25" s="171"/>
      <c r="L25" s="171"/>
      <c r="M25" s="171"/>
      <c r="N25" s="171"/>
      <c r="O25" s="171"/>
      <c r="P25" s="171"/>
      <c r="Q25" s="171"/>
      <c r="R25" s="171"/>
      <c r="S25" s="171"/>
      <c r="T25" s="171"/>
      <c r="U25" s="168"/>
      <c r="V25" s="168"/>
      <c r="W25" s="168"/>
    </row>
    <row r="26" spans="1:23" ht="24.95" customHeight="1">
      <c r="A26" s="169"/>
      <c r="B26" s="668"/>
      <c r="C26" s="591"/>
      <c r="D26" s="171"/>
      <c r="E26" s="171"/>
      <c r="F26" s="171"/>
      <c r="G26" s="171"/>
      <c r="H26" s="171"/>
      <c r="I26" s="171"/>
      <c r="J26" s="171"/>
      <c r="K26" s="171"/>
      <c r="L26" s="171"/>
      <c r="M26" s="171"/>
      <c r="N26" s="171"/>
      <c r="O26" s="171"/>
      <c r="P26" s="171"/>
      <c r="Q26" s="171"/>
      <c r="R26" s="171"/>
      <c r="S26" s="171"/>
      <c r="T26" s="171"/>
    </row>
    <row r="27" spans="1:23" ht="24.95" customHeight="1">
      <c r="A27" s="166"/>
      <c r="B27" s="668"/>
      <c r="C27" s="591"/>
      <c r="D27" s="171"/>
      <c r="E27" s="171"/>
      <c r="F27" s="171"/>
      <c r="G27" s="171"/>
      <c r="H27" s="171"/>
      <c r="I27" s="171"/>
      <c r="J27" s="171"/>
      <c r="K27" s="171"/>
      <c r="L27" s="171"/>
      <c r="M27" s="171"/>
      <c r="N27" s="171"/>
      <c r="O27" s="171"/>
      <c r="P27" s="171"/>
      <c r="Q27" s="171"/>
      <c r="R27" s="171"/>
      <c r="S27" s="171"/>
      <c r="T27" s="171"/>
    </row>
    <row r="28" spans="1:23" ht="24.95" customHeight="1">
      <c r="A28" s="166"/>
      <c r="B28" s="272"/>
      <c r="C28" s="262"/>
      <c r="D28" s="171"/>
      <c r="E28" s="171"/>
      <c r="F28" s="171"/>
      <c r="G28" s="171"/>
      <c r="H28" s="171"/>
      <c r="I28" s="171"/>
      <c r="J28" s="171"/>
      <c r="K28" s="171"/>
      <c r="L28" s="171"/>
      <c r="M28" s="171"/>
      <c r="N28" s="171"/>
      <c r="O28" s="171"/>
      <c r="P28" s="171"/>
      <c r="Q28" s="171"/>
      <c r="R28" s="171"/>
      <c r="S28" s="171"/>
      <c r="T28" s="171"/>
    </row>
    <row r="29" spans="1:23" ht="24.95" customHeight="1">
      <c r="A29" s="166"/>
      <c r="B29" s="272"/>
      <c r="C29" s="262"/>
      <c r="D29" s="171"/>
      <c r="E29" s="171"/>
      <c r="F29" s="171"/>
      <c r="G29" s="171"/>
      <c r="H29" s="171"/>
      <c r="I29" s="171"/>
      <c r="J29" s="171"/>
      <c r="K29" s="171"/>
      <c r="L29" s="171"/>
      <c r="M29" s="171"/>
      <c r="N29" s="171"/>
      <c r="O29" s="171"/>
      <c r="P29" s="171"/>
      <c r="Q29" s="171"/>
      <c r="R29" s="171"/>
      <c r="S29" s="171"/>
      <c r="T29" s="171"/>
    </row>
    <row r="30" spans="1:23" ht="24.95" customHeight="1">
      <c r="A30" s="166"/>
      <c r="B30" s="272"/>
      <c r="C30" s="262"/>
      <c r="D30" s="171"/>
      <c r="E30" s="171"/>
      <c r="F30" s="171"/>
      <c r="G30" s="171"/>
      <c r="H30" s="171"/>
      <c r="I30" s="171"/>
      <c r="J30" s="171"/>
      <c r="K30" s="171"/>
      <c r="L30" s="171"/>
      <c r="M30" s="171"/>
      <c r="N30" s="171"/>
      <c r="O30" s="171"/>
      <c r="P30" s="171"/>
      <c r="Q30" s="171"/>
      <c r="R30" s="171"/>
      <c r="S30" s="171"/>
      <c r="T30" s="171"/>
    </row>
    <row r="31" spans="1:23" ht="24.95" customHeight="1">
      <c r="A31" s="169"/>
      <c r="B31" s="668"/>
      <c r="C31" s="591"/>
      <c r="D31" s="171"/>
      <c r="E31" s="171"/>
      <c r="F31" s="171"/>
      <c r="G31" s="171"/>
      <c r="H31" s="171"/>
      <c r="I31" s="171"/>
      <c r="J31" s="171"/>
      <c r="K31" s="171"/>
      <c r="L31" s="171"/>
      <c r="M31" s="171"/>
      <c r="N31" s="171"/>
      <c r="O31" s="171"/>
      <c r="P31" s="171"/>
      <c r="Q31" s="171"/>
      <c r="R31" s="171"/>
      <c r="S31" s="171"/>
      <c r="T31" s="171"/>
    </row>
    <row r="32" spans="1:23" ht="24.95" customHeight="1">
      <c r="A32" s="166"/>
      <c r="B32" s="668"/>
      <c r="C32" s="591"/>
      <c r="D32" s="171"/>
      <c r="E32" s="171"/>
      <c r="F32" s="171"/>
      <c r="G32" s="171"/>
      <c r="H32" s="171"/>
      <c r="I32" s="171"/>
      <c r="J32" s="171"/>
      <c r="K32" s="171"/>
      <c r="L32" s="171"/>
      <c r="M32" s="171"/>
      <c r="N32" s="171"/>
      <c r="O32" s="171"/>
      <c r="P32" s="171"/>
      <c r="Q32" s="171"/>
      <c r="R32" s="171"/>
      <c r="S32" s="171"/>
      <c r="T32" s="171"/>
    </row>
    <row r="33" spans="1:23" ht="24.95" customHeight="1">
      <c r="A33" s="166"/>
      <c r="B33" s="272"/>
      <c r="C33" s="262"/>
      <c r="D33" s="171"/>
      <c r="E33" s="171"/>
      <c r="F33" s="171"/>
      <c r="G33" s="171"/>
      <c r="H33" s="171"/>
      <c r="I33" s="171"/>
      <c r="J33" s="171"/>
      <c r="K33" s="171"/>
      <c r="L33" s="171"/>
      <c r="M33" s="171"/>
      <c r="N33" s="171"/>
      <c r="O33" s="171"/>
      <c r="P33" s="171"/>
      <c r="Q33" s="171"/>
      <c r="R33" s="171"/>
      <c r="S33" s="171"/>
      <c r="T33" s="171"/>
    </row>
    <row r="34" spans="1:23" ht="24.95" customHeight="1">
      <c r="A34" s="169"/>
      <c r="B34" s="668"/>
      <c r="C34" s="591"/>
      <c r="D34" s="171"/>
      <c r="E34" s="171"/>
      <c r="F34" s="171"/>
      <c r="G34" s="171"/>
      <c r="H34" s="171"/>
      <c r="I34" s="171"/>
      <c r="J34" s="171"/>
      <c r="K34" s="171"/>
      <c r="L34" s="171"/>
      <c r="M34" s="171"/>
      <c r="N34" s="171"/>
      <c r="O34" s="171"/>
      <c r="P34" s="171"/>
      <c r="Q34" s="171"/>
      <c r="R34" s="171"/>
      <c r="S34" s="171"/>
      <c r="T34" s="171"/>
      <c r="U34" s="172"/>
      <c r="V34" s="172"/>
      <c r="W34" s="172"/>
    </row>
    <row r="35" spans="1:23" ht="24.95" customHeight="1">
      <c r="A35" s="169"/>
      <c r="B35" s="379"/>
      <c r="C35" s="376"/>
      <c r="D35" s="171"/>
      <c r="E35" s="171"/>
      <c r="F35" s="171"/>
      <c r="G35" s="171"/>
      <c r="H35" s="171"/>
      <c r="I35" s="171"/>
      <c r="J35" s="171"/>
      <c r="K35" s="171"/>
      <c r="L35" s="171"/>
      <c r="M35" s="171"/>
      <c r="N35" s="171"/>
      <c r="O35" s="171"/>
      <c r="P35" s="171"/>
      <c r="Q35" s="171"/>
      <c r="R35" s="171"/>
      <c r="S35" s="171"/>
      <c r="T35" s="171"/>
      <c r="U35" s="172"/>
      <c r="V35" s="172"/>
      <c r="W35" s="172"/>
    </row>
    <row r="36" spans="1:23" ht="24.95" customHeight="1">
      <c r="A36" s="169"/>
      <c r="B36" s="668"/>
      <c r="C36" s="591"/>
      <c r="D36" s="171"/>
      <c r="E36" s="171"/>
      <c r="F36" s="171"/>
      <c r="G36" s="171"/>
      <c r="H36" s="171"/>
      <c r="I36" s="171"/>
      <c r="J36" s="171"/>
      <c r="K36" s="171"/>
      <c r="L36" s="171"/>
      <c r="M36" s="171"/>
      <c r="N36" s="171"/>
      <c r="O36" s="171"/>
      <c r="P36" s="171"/>
      <c r="Q36" s="171"/>
      <c r="R36" s="171"/>
      <c r="S36" s="171"/>
      <c r="T36" s="171"/>
      <c r="U36" s="172"/>
      <c r="V36" s="172"/>
      <c r="W36" s="172"/>
    </row>
    <row r="37" spans="1:23" s="111" customFormat="1" ht="24.95" customHeight="1" thickBot="1">
      <c r="A37" s="66"/>
      <c r="B37" s="66" t="s">
        <v>201</v>
      </c>
      <c r="C37" s="66"/>
      <c r="D37" s="66"/>
      <c r="E37" s="66"/>
      <c r="F37" s="66"/>
      <c r="G37" s="66"/>
      <c r="H37" s="66"/>
      <c r="I37" s="66"/>
      <c r="J37" s="66"/>
      <c r="K37" s="66"/>
      <c r="L37" s="66"/>
      <c r="M37" s="66"/>
      <c r="N37" s="66"/>
      <c r="O37" s="66"/>
      <c r="P37" s="66"/>
      <c r="Q37" s="66"/>
      <c r="R37" s="66"/>
      <c r="S37" s="66"/>
      <c r="T37" s="66"/>
    </row>
    <row r="38" spans="1:23" ht="24.95" customHeight="1">
      <c r="A38" s="173"/>
      <c r="B38" s="669"/>
      <c r="C38" s="670"/>
      <c r="D38" s="174"/>
      <c r="E38" s="174"/>
      <c r="F38" s="174"/>
      <c r="G38" s="174"/>
      <c r="H38" s="174"/>
      <c r="I38" s="174"/>
      <c r="J38" s="174"/>
      <c r="K38" s="174"/>
      <c r="L38" s="174"/>
      <c r="M38" s="174"/>
      <c r="N38" s="174"/>
      <c r="O38" s="174"/>
      <c r="P38" s="174"/>
      <c r="Q38" s="174"/>
      <c r="R38" s="174"/>
      <c r="S38" s="174"/>
      <c r="T38" s="174"/>
    </row>
    <row r="39" spans="1:23" ht="24.95" customHeight="1">
      <c r="A39" s="169"/>
      <c r="B39" s="668"/>
      <c r="C39" s="591"/>
      <c r="D39" s="171"/>
      <c r="E39" s="171"/>
      <c r="F39" s="171"/>
      <c r="G39" s="171"/>
      <c r="H39" s="171"/>
      <c r="I39" s="171"/>
      <c r="J39" s="171"/>
      <c r="K39" s="171"/>
      <c r="L39" s="171"/>
      <c r="M39" s="171"/>
      <c r="N39" s="171"/>
      <c r="O39" s="171"/>
      <c r="P39" s="171"/>
      <c r="Q39" s="171"/>
      <c r="R39" s="171"/>
      <c r="S39" s="171"/>
      <c r="T39" s="171"/>
    </row>
    <row r="40" spans="1:23" ht="24.95" customHeight="1">
      <c r="A40" s="169"/>
      <c r="B40" s="668"/>
      <c r="C40" s="591"/>
      <c r="D40" s="171"/>
      <c r="E40" s="171"/>
      <c r="F40" s="171"/>
      <c r="G40" s="171"/>
      <c r="H40" s="171"/>
      <c r="I40" s="171"/>
      <c r="J40" s="171"/>
      <c r="K40" s="171"/>
      <c r="L40" s="171"/>
      <c r="M40" s="171"/>
      <c r="N40" s="171"/>
      <c r="O40" s="171"/>
      <c r="P40" s="171"/>
      <c r="Q40" s="171"/>
      <c r="R40" s="171"/>
      <c r="S40" s="171"/>
      <c r="T40" s="171"/>
    </row>
    <row r="41" spans="1:23" ht="24.95" customHeight="1">
      <c r="A41" s="169"/>
      <c r="B41" s="668"/>
      <c r="C41" s="591"/>
      <c r="D41" s="171"/>
      <c r="E41" s="171"/>
      <c r="F41" s="171"/>
      <c r="G41" s="171"/>
      <c r="H41" s="171"/>
      <c r="I41" s="171"/>
      <c r="J41" s="171"/>
      <c r="K41" s="171"/>
      <c r="L41" s="171"/>
      <c r="M41" s="171"/>
      <c r="N41" s="171"/>
      <c r="O41" s="171"/>
      <c r="P41" s="171"/>
      <c r="Q41" s="171"/>
      <c r="R41" s="171"/>
      <c r="S41" s="171"/>
      <c r="T41" s="171"/>
    </row>
    <row r="42" spans="1:23" ht="24.95" customHeight="1">
      <c r="A42" s="169"/>
      <c r="B42" s="668"/>
      <c r="C42" s="591"/>
      <c r="D42" s="171"/>
      <c r="E42" s="171"/>
      <c r="F42" s="171"/>
      <c r="G42" s="171"/>
      <c r="H42" s="171"/>
      <c r="I42" s="171"/>
      <c r="J42" s="171"/>
      <c r="K42" s="171"/>
      <c r="L42" s="171"/>
      <c r="M42" s="171"/>
      <c r="N42" s="171"/>
      <c r="O42" s="171"/>
      <c r="P42" s="171"/>
      <c r="Q42" s="171"/>
      <c r="R42" s="171"/>
      <c r="S42" s="171"/>
      <c r="T42" s="171"/>
    </row>
    <row r="43" spans="1:23" ht="24.95" customHeight="1">
      <c r="A43" s="169"/>
      <c r="B43" s="272"/>
      <c r="C43" s="262"/>
      <c r="D43" s="171"/>
      <c r="E43" s="171"/>
      <c r="F43" s="171"/>
      <c r="G43" s="171"/>
      <c r="H43" s="171"/>
      <c r="I43" s="171"/>
      <c r="J43" s="171"/>
      <c r="K43" s="171"/>
      <c r="L43" s="171"/>
      <c r="M43" s="171"/>
      <c r="N43" s="171"/>
      <c r="O43" s="171"/>
      <c r="P43" s="171"/>
      <c r="Q43" s="171"/>
      <c r="R43" s="171"/>
      <c r="S43" s="171"/>
      <c r="T43" s="171"/>
    </row>
    <row r="44" spans="1:23" ht="24.95" customHeight="1">
      <c r="A44" s="169"/>
      <c r="B44" s="272"/>
      <c r="C44" s="262"/>
      <c r="D44" s="171"/>
      <c r="E44" s="171"/>
      <c r="F44" s="171"/>
      <c r="G44" s="171"/>
      <c r="H44" s="171"/>
      <c r="I44" s="171"/>
      <c r="J44" s="171"/>
      <c r="K44" s="171"/>
      <c r="L44" s="171"/>
      <c r="M44" s="171"/>
      <c r="N44" s="171"/>
      <c r="O44" s="171"/>
      <c r="P44" s="171"/>
      <c r="Q44" s="171"/>
      <c r="R44" s="171"/>
      <c r="S44" s="171"/>
      <c r="T44" s="171"/>
    </row>
    <row r="45" spans="1:23" ht="24.95" customHeight="1">
      <c r="A45" s="169"/>
      <c r="B45" s="668"/>
      <c r="C45" s="591"/>
      <c r="D45" s="171"/>
      <c r="E45" s="171"/>
      <c r="F45" s="171"/>
      <c r="G45" s="171"/>
      <c r="H45" s="171"/>
      <c r="I45" s="171"/>
      <c r="J45" s="171"/>
      <c r="K45" s="171"/>
      <c r="L45" s="171"/>
      <c r="M45" s="171"/>
      <c r="N45" s="171"/>
      <c r="O45" s="171"/>
      <c r="P45" s="171"/>
      <c r="Q45" s="171"/>
      <c r="R45" s="171"/>
      <c r="S45" s="171"/>
      <c r="T45" s="171"/>
    </row>
    <row r="46" spans="1:23" ht="24.95" customHeight="1">
      <c r="A46" s="169"/>
      <c r="B46" s="668"/>
      <c r="C46" s="591"/>
      <c r="D46" s="171"/>
      <c r="E46" s="171"/>
      <c r="F46" s="171"/>
      <c r="G46" s="171"/>
      <c r="H46" s="171"/>
      <c r="I46" s="171"/>
      <c r="J46" s="171"/>
      <c r="K46" s="171"/>
      <c r="L46" s="171"/>
      <c r="M46" s="171"/>
      <c r="N46" s="171"/>
      <c r="O46" s="171"/>
      <c r="P46" s="171"/>
      <c r="Q46" s="171"/>
      <c r="R46" s="171"/>
      <c r="S46" s="171"/>
      <c r="T46" s="171"/>
    </row>
    <row r="47" spans="1:23" ht="24.95" customHeight="1">
      <c r="A47" s="169"/>
      <c r="B47" s="668"/>
      <c r="C47" s="591"/>
      <c r="D47" s="171"/>
      <c r="E47" s="171"/>
      <c r="F47" s="171"/>
      <c r="G47" s="171"/>
      <c r="H47" s="171"/>
      <c r="I47" s="171"/>
      <c r="J47" s="171"/>
      <c r="K47" s="171"/>
      <c r="L47" s="171"/>
      <c r="M47" s="171"/>
      <c r="N47" s="171"/>
      <c r="O47" s="171"/>
      <c r="P47" s="171"/>
      <c r="Q47" s="171"/>
      <c r="R47" s="171"/>
      <c r="S47" s="171"/>
      <c r="T47" s="171"/>
    </row>
    <row r="48" spans="1:23" ht="24.95" customHeight="1">
      <c r="A48" s="169"/>
      <c r="B48" s="668"/>
      <c r="C48" s="591"/>
      <c r="D48" s="171"/>
      <c r="E48" s="171"/>
      <c r="F48" s="171"/>
      <c r="G48" s="171"/>
      <c r="H48" s="171"/>
      <c r="I48" s="171"/>
      <c r="J48" s="171"/>
      <c r="K48" s="171"/>
      <c r="L48" s="171"/>
      <c r="M48" s="171"/>
      <c r="N48" s="171"/>
      <c r="O48" s="171"/>
      <c r="P48" s="171"/>
      <c r="Q48" s="171"/>
      <c r="R48" s="171"/>
      <c r="S48" s="171"/>
      <c r="T48" s="171"/>
    </row>
    <row r="49" spans="1:20" ht="24.95" customHeight="1">
      <c r="A49" s="169"/>
      <c r="B49" s="668"/>
      <c r="C49" s="591"/>
      <c r="D49" s="171"/>
      <c r="E49" s="171"/>
      <c r="F49" s="171"/>
      <c r="G49" s="171"/>
      <c r="H49" s="171"/>
      <c r="I49" s="171"/>
      <c r="J49" s="171"/>
      <c r="K49" s="171"/>
      <c r="L49" s="171"/>
      <c r="M49" s="171"/>
      <c r="N49" s="171"/>
      <c r="O49" s="171"/>
      <c r="P49" s="171"/>
      <c r="Q49" s="171"/>
      <c r="R49" s="171"/>
      <c r="S49" s="171"/>
      <c r="T49" s="171"/>
    </row>
    <row r="50" spans="1:20" ht="24.95" customHeight="1">
      <c r="A50" s="169"/>
      <c r="B50" s="668"/>
      <c r="C50" s="591"/>
      <c r="D50" s="171"/>
      <c r="E50" s="171"/>
      <c r="F50" s="171"/>
      <c r="G50" s="171"/>
      <c r="H50" s="171"/>
      <c r="I50" s="171"/>
      <c r="J50" s="171"/>
      <c r="K50" s="171"/>
      <c r="L50" s="171"/>
      <c r="M50" s="171"/>
      <c r="N50" s="171"/>
      <c r="O50" s="171"/>
      <c r="P50" s="171"/>
      <c r="Q50" s="171"/>
      <c r="R50" s="171"/>
      <c r="S50" s="171"/>
      <c r="T50" s="171"/>
    </row>
    <row r="51" spans="1:20" ht="24.95" customHeight="1">
      <c r="A51" s="169"/>
      <c r="B51" s="668"/>
      <c r="C51" s="591"/>
      <c r="D51" s="171"/>
      <c r="E51" s="171"/>
      <c r="F51" s="171"/>
      <c r="G51" s="171"/>
      <c r="H51" s="171"/>
      <c r="I51" s="171"/>
      <c r="J51" s="171"/>
      <c r="K51" s="171"/>
      <c r="L51" s="171"/>
      <c r="M51" s="171"/>
      <c r="N51" s="171"/>
      <c r="O51" s="171"/>
      <c r="P51" s="171"/>
      <c r="Q51" s="171"/>
      <c r="R51" s="171"/>
      <c r="S51" s="171"/>
      <c r="T51" s="171"/>
    </row>
    <row r="52" spans="1:20" ht="24.95" customHeight="1">
      <c r="A52" s="169"/>
      <c r="B52" s="668"/>
      <c r="C52" s="591"/>
      <c r="D52" s="171"/>
      <c r="E52" s="171"/>
      <c r="F52" s="171"/>
      <c r="G52" s="171"/>
      <c r="H52" s="171"/>
      <c r="I52" s="171"/>
      <c r="J52" s="171"/>
      <c r="K52" s="171"/>
      <c r="L52" s="171"/>
      <c r="M52" s="171"/>
      <c r="N52" s="171"/>
      <c r="O52" s="171"/>
      <c r="P52" s="171"/>
      <c r="Q52" s="171"/>
      <c r="R52" s="171"/>
      <c r="S52" s="171"/>
      <c r="T52" s="171"/>
    </row>
    <row r="53" spans="1:20" ht="24.95" customHeight="1">
      <c r="A53" s="169"/>
      <c r="B53" s="668"/>
      <c r="C53" s="591"/>
      <c r="D53" s="171"/>
      <c r="E53" s="171"/>
      <c r="F53" s="171"/>
      <c r="G53" s="171"/>
      <c r="H53" s="171"/>
      <c r="I53" s="171"/>
      <c r="J53" s="171"/>
      <c r="K53" s="171"/>
      <c r="L53" s="171"/>
      <c r="M53" s="171"/>
      <c r="N53" s="171"/>
      <c r="O53" s="171"/>
      <c r="P53" s="171"/>
      <c r="Q53" s="171"/>
      <c r="R53" s="171"/>
      <c r="S53" s="171"/>
      <c r="T53" s="171"/>
    </row>
    <row r="54" spans="1:20" ht="24.95" customHeight="1">
      <c r="A54" s="169"/>
      <c r="B54" s="668"/>
      <c r="C54" s="591"/>
      <c r="D54" s="171"/>
      <c r="E54" s="171"/>
      <c r="F54" s="171"/>
      <c r="G54" s="171"/>
      <c r="H54" s="171"/>
      <c r="I54" s="171"/>
      <c r="J54" s="171"/>
      <c r="K54" s="171"/>
      <c r="L54" s="171"/>
      <c r="M54" s="171"/>
      <c r="N54" s="171"/>
      <c r="O54" s="171"/>
      <c r="P54" s="171"/>
      <c r="Q54" s="171"/>
      <c r="R54" s="171"/>
      <c r="S54" s="171"/>
      <c r="T54" s="171"/>
    </row>
    <row r="55" spans="1:20" ht="24.95" customHeight="1">
      <c r="A55" s="169"/>
      <c r="B55" s="668"/>
      <c r="C55" s="591"/>
      <c r="D55" s="171"/>
      <c r="E55" s="171"/>
      <c r="F55" s="171"/>
      <c r="G55" s="171"/>
      <c r="H55" s="171"/>
      <c r="I55" s="171"/>
      <c r="J55" s="171"/>
      <c r="K55" s="171"/>
      <c r="L55" s="171"/>
      <c r="M55" s="171"/>
      <c r="N55" s="171"/>
      <c r="O55" s="171"/>
      <c r="P55" s="171"/>
      <c r="Q55" s="171"/>
      <c r="R55" s="171"/>
      <c r="S55" s="171"/>
      <c r="T55" s="171"/>
    </row>
    <row r="56" spans="1:20" ht="24.95" customHeight="1">
      <c r="A56" s="169"/>
      <c r="B56" s="668"/>
      <c r="C56" s="591"/>
      <c r="D56" s="171"/>
      <c r="E56" s="171"/>
      <c r="F56" s="171"/>
      <c r="G56" s="171"/>
      <c r="H56" s="171"/>
      <c r="I56" s="171"/>
      <c r="J56" s="171"/>
      <c r="K56" s="171"/>
      <c r="L56" s="171"/>
      <c r="M56" s="171"/>
      <c r="N56" s="171"/>
      <c r="O56" s="171"/>
      <c r="P56" s="171"/>
      <c r="Q56" s="171"/>
      <c r="R56" s="171"/>
      <c r="S56" s="171"/>
      <c r="T56" s="171"/>
    </row>
    <row r="57" spans="1:20" ht="24.95" customHeight="1">
      <c r="A57" s="169"/>
      <c r="B57" s="668"/>
      <c r="C57" s="591"/>
      <c r="D57" s="171"/>
      <c r="E57" s="171"/>
      <c r="F57" s="171"/>
      <c r="G57" s="171"/>
      <c r="H57" s="171"/>
      <c r="I57" s="171"/>
      <c r="J57" s="171"/>
      <c r="K57" s="171"/>
      <c r="L57" s="171"/>
      <c r="M57" s="171"/>
      <c r="N57" s="171"/>
      <c r="O57" s="171"/>
      <c r="P57" s="171"/>
      <c r="Q57" s="171"/>
      <c r="R57" s="171"/>
      <c r="S57" s="171"/>
      <c r="T57" s="171"/>
    </row>
    <row r="58" spans="1:20" ht="24.95" customHeight="1">
      <c r="A58" s="169"/>
      <c r="B58" s="668"/>
      <c r="C58" s="591"/>
      <c r="D58" s="171"/>
      <c r="E58" s="171"/>
      <c r="F58" s="171"/>
      <c r="G58" s="171"/>
      <c r="H58" s="171"/>
      <c r="I58" s="171"/>
      <c r="J58" s="171"/>
      <c r="K58" s="171"/>
      <c r="L58" s="171"/>
      <c r="M58" s="171"/>
      <c r="N58" s="171"/>
      <c r="O58" s="171"/>
      <c r="P58" s="171"/>
      <c r="Q58" s="171"/>
      <c r="R58" s="171"/>
      <c r="S58" s="171"/>
      <c r="T58" s="171"/>
    </row>
    <row r="59" spans="1:20" s="179" customFormat="1" ht="24.95" customHeight="1" thickBot="1">
      <c r="A59" s="175"/>
      <c r="B59" s="176" t="s">
        <v>202</v>
      </c>
      <c r="C59" s="177"/>
      <c r="D59" s="178"/>
      <c r="E59" s="178"/>
      <c r="F59" s="178"/>
      <c r="G59" s="178"/>
      <c r="H59" s="178"/>
      <c r="I59" s="178"/>
      <c r="J59" s="178"/>
      <c r="K59" s="178"/>
      <c r="L59" s="178"/>
      <c r="M59" s="178"/>
      <c r="N59" s="178"/>
      <c r="O59" s="178"/>
      <c r="P59" s="178"/>
      <c r="Q59" s="178"/>
      <c r="R59" s="178"/>
      <c r="S59" s="178"/>
      <c r="T59" s="178"/>
    </row>
    <row r="60" spans="1:20" s="111" customFormat="1" ht="24.95" customHeight="1" thickBot="1">
      <c r="A60" s="180"/>
      <c r="B60" s="181" t="s">
        <v>203</v>
      </c>
      <c r="C60" s="66"/>
      <c r="D60" s="66"/>
      <c r="E60" s="66"/>
      <c r="F60" s="66"/>
      <c r="G60" s="66"/>
      <c r="H60" s="66"/>
      <c r="I60" s="66"/>
      <c r="J60" s="66"/>
      <c r="K60" s="66"/>
      <c r="L60" s="66"/>
      <c r="M60" s="66"/>
      <c r="N60" s="66"/>
      <c r="O60" s="66"/>
      <c r="P60" s="66"/>
      <c r="Q60" s="66"/>
      <c r="R60" s="66"/>
      <c r="S60" s="66"/>
      <c r="T60" s="66"/>
    </row>
    <row r="61" spans="1:20">
      <c r="A61" s="182" t="s">
        <v>53</v>
      </c>
      <c r="C61" s="183"/>
      <c r="H61" s="110" t="s">
        <v>254</v>
      </c>
      <c r="R61" s="164" t="s">
        <v>102</v>
      </c>
    </row>
    <row r="62" spans="1:20" ht="14.25" customHeight="1">
      <c r="A62" s="703" t="s">
        <v>85</v>
      </c>
      <c r="B62" s="703"/>
      <c r="C62" s="703"/>
      <c r="D62" s="703"/>
      <c r="E62" s="703"/>
      <c r="F62" s="703"/>
      <c r="G62" s="703"/>
      <c r="H62" s="704" t="s">
        <v>255</v>
      </c>
      <c r="I62" s="704"/>
      <c r="J62" s="704"/>
      <c r="K62" s="704"/>
      <c r="L62" s="704"/>
      <c r="M62" s="704"/>
      <c r="N62" s="704"/>
      <c r="O62" s="704"/>
      <c r="P62" s="704"/>
      <c r="Q62" s="704"/>
    </row>
    <row r="63" spans="1:20" ht="14.25" customHeight="1">
      <c r="A63" s="703" t="s">
        <v>86</v>
      </c>
      <c r="B63" s="703"/>
      <c r="C63" s="703"/>
      <c r="D63" s="703"/>
      <c r="E63" s="703"/>
      <c r="F63" s="703"/>
      <c r="G63" s="168"/>
      <c r="H63" s="704"/>
      <c r="I63" s="704"/>
      <c r="J63" s="704"/>
      <c r="K63" s="704"/>
      <c r="L63" s="704"/>
      <c r="M63" s="704"/>
      <c r="N63" s="704"/>
      <c r="O63" s="704"/>
      <c r="P63" s="704"/>
      <c r="Q63" s="704"/>
      <c r="S63" s="162"/>
      <c r="T63" s="162"/>
    </row>
    <row r="64" spans="1:20" ht="14.25" customHeight="1">
      <c r="A64" s="703" t="s">
        <v>87</v>
      </c>
      <c r="B64" s="703"/>
      <c r="C64" s="703"/>
      <c r="D64" s="703"/>
      <c r="E64" s="703"/>
      <c r="F64" s="703"/>
      <c r="G64" s="168"/>
      <c r="H64" s="705" t="s">
        <v>212</v>
      </c>
      <c r="I64" s="705"/>
      <c r="J64" s="705"/>
      <c r="K64" s="705"/>
      <c r="L64" s="705"/>
      <c r="M64" s="705"/>
      <c r="N64" s="705"/>
      <c r="O64" s="705"/>
      <c r="P64" s="705"/>
      <c r="Q64" s="705"/>
      <c r="R64" s="702" t="s">
        <v>256</v>
      </c>
      <c r="S64" s="702"/>
      <c r="T64" s="702"/>
    </row>
    <row r="65" spans="1:20">
      <c r="A65" s="703" t="s">
        <v>88</v>
      </c>
      <c r="B65" s="703"/>
      <c r="C65" s="703"/>
      <c r="D65" s="703"/>
      <c r="E65" s="703"/>
      <c r="F65" s="703"/>
      <c r="G65" s="168"/>
      <c r="H65" s="705"/>
      <c r="I65" s="705"/>
      <c r="J65" s="705"/>
      <c r="K65" s="705"/>
      <c r="L65" s="705"/>
      <c r="M65" s="705"/>
      <c r="N65" s="705"/>
      <c r="O65" s="705"/>
      <c r="P65" s="705"/>
      <c r="Q65" s="705"/>
      <c r="R65" s="162" t="s">
        <v>220</v>
      </c>
      <c r="S65" s="172"/>
      <c r="T65" s="162"/>
    </row>
    <row r="66" spans="1:20">
      <c r="A66" s="155" t="s">
        <v>253</v>
      </c>
      <c r="C66" s="168"/>
      <c r="D66" s="168"/>
      <c r="E66" s="168"/>
      <c r="F66" s="168"/>
      <c r="G66" s="168"/>
      <c r="H66" s="705"/>
      <c r="I66" s="705"/>
      <c r="J66" s="705"/>
      <c r="K66" s="705"/>
      <c r="L66" s="705"/>
      <c r="M66" s="705"/>
      <c r="N66" s="705"/>
      <c r="O66" s="705"/>
      <c r="P66" s="705"/>
      <c r="Q66" s="705"/>
      <c r="R66" s="162"/>
      <c r="S66" s="236"/>
      <c r="T66" s="162"/>
    </row>
    <row r="67" spans="1:20">
      <c r="H67" s="705"/>
      <c r="I67" s="705"/>
      <c r="J67" s="705"/>
      <c r="K67" s="705"/>
      <c r="L67" s="705"/>
      <c r="M67" s="705"/>
      <c r="N67" s="705"/>
      <c r="O67" s="705"/>
      <c r="P67" s="705"/>
      <c r="Q67" s="705"/>
      <c r="R67" s="162"/>
      <c r="S67" s="162"/>
      <c r="T67" s="285" t="s">
        <v>288</v>
      </c>
    </row>
  </sheetData>
  <mergeCells count="72">
    <mergeCell ref="R64:T64"/>
    <mergeCell ref="A63:F63"/>
    <mergeCell ref="A64:F64"/>
    <mergeCell ref="A65:F65"/>
    <mergeCell ref="H62:Q63"/>
    <mergeCell ref="A62:G62"/>
    <mergeCell ref="H64:Q67"/>
    <mergeCell ref="R9:S9"/>
    <mergeCell ref="N9:O9"/>
    <mergeCell ref="D9:E9"/>
    <mergeCell ref="F9:G9"/>
    <mergeCell ref="H9:I9"/>
    <mergeCell ref="F10:G10"/>
    <mergeCell ref="H10:I10"/>
    <mergeCell ref="J10:K10"/>
    <mergeCell ref="L10:M10"/>
    <mergeCell ref="P9:Q9"/>
    <mergeCell ref="K5:M5"/>
    <mergeCell ref="I7:J7"/>
    <mergeCell ref="A3:T3"/>
    <mergeCell ref="A2:T2"/>
    <mergeCell ref="R10:S10"/>
    <mergeCell ref="C7:G7"/>
    <mergeCell ref="L7:M7"/>
    <mergeCell ref="N7:Q7"/>
    <mergeCell ref="A9:A11"/>
    <mergeCell ref="N10:O10"/>
    <mergeCell ref="P10:Q10"/>
    <mergeCell ref="J9:K9"/>
    <mergeCell ref="L9:M9"/>
    <mergeCell ref="B9:C11"/>
    <mergeCell ref="T9:T11"/>
    <mergeCell ref="D10:E10"/>
    <mergeCell ref="B12:C12"/>
    <mergeCell ref="B13:C13"/>
    <mergeCell ref="B14:C14"/>
    <mergeCell ref="B15:C15"/>
    <mergeCell ref="B16:C16"/>
    <mergeCell ref="B17:C17"/>
    <mergeCell ref="B18:C18"/>
    <mergeCell ref="B19:C19"/>
    <mergeCell ref="B20:C20"/>
    <mergeCell ref="B21:C21"/>
    <mergeCell ref="B27:C27"/>
    <mergeCell ref="B31:C31"/>
    <mergeCell ref="B32:C32"/>
    <mergeCell ref="B34:C34"/>
    <mergeCell ref="B22:C22"/>
    <mergeCell ref="B23:C23"/>
    <mergeCell ref="B24:C24"/>
    <mergeCell ref="B25:C25"/>
    <mergeCell ref="B26:C26"/>
    <mergeCell ref="B36:C36"/>
    <mergeCell ref="B38:C38"/>
    <mergeCell ref="B39:C39"/>
    <mergeCell ref="B40:C40"/>
    <mergeCell ref="B41:C41"/>
    <mergeCell ref="B42:C42"/>
    <mergeCell ref="B45:C45"/>
    <mergeCell ref="B46:C46"/>
    <mergeCell ref="B47:C47"/>
    <mergeCell ref="B48:C48"/>
    <mergeCell ref="B49:C49"/>
    <mergeCell ref="B50:C50"/>
    <mergeCell ref="B51:C51"/>
    <mergeCell ref="B52:C52"/>
    <mergeCell ref="B53:C53"/>
    <mergeCell ref="B58:C58"/>
    <mergeCell ref="B54:C54"/>
    <mergeCell ref="B55:C55"/>
    <mergeCell ref="B56:C56"/>
    <mergeCell ref="B57:C57"/>
  </mergeCells>
  <pageMargins left="0.17" right="0.16" top="0.25" bottom="0.18" header="0.17" footer="0.17"/>
  <pageSetup paperSize="9"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sheetPr>
    <tabColor rgb="FF00B0F0"/>
  </sheetPr>
  <dimension ref="A1:AN44"/>
  <sheetViews>
    <sheetView showGridLines="0" zoomScale="95" zoomScaleNormal="95" workbookViewId="0">
      <selection activeCell="AO3" sqref="AO3:BI3"/>
    </sheetView>
  </sheetViews>
  <sheetFormatPr defaultRowHeight="16.5"/>
  <cols>
    <col min="1" max="1" width="9.7109375" style="155" customWidth="1"/>
    <col min="2" max="2" width="12.7109375" style="155" customWidth="1"/>
    <col min="3" max="3" width="11.7109375" style="155" customWidth="1"/>
    <col min="4" max="4" width="16.7109375" style="155" customWidth="1"/>
    <col min="5" max="8" width="4.7109375" style="155" customWidth="1"/>
    <col min="9" max="9" width="4.28515625" style="155" customWidth="1"/>
    <col min="10" max="10" width="4.7109375" style="155" customWidth="1"/>
    <col min="11" max="11" width="5.140625" style="155" customWidth="1"/>
    <col min="12" max="12" width="5.5703125" style="155" customWidth="1"/>
    <col min="13" max="13" width="5.7109375" style="155" customWidth="1"/>
    <col min="14" max="37" width="4.7109375" style="155" customWidth="1"/>
    <col min="38" max="38" width="4.140625" style="155" customWidth="1"/>
    <col min="39" max="39" width="4" style="155" customWidth="1"/>
    <col min="40" max="40" width="5.140625" style="155" customWidth="1"/>
    <col min="41" max="16384" width="9.140625" style="155"/>
  </cols>
  <sheetData>
    <row r="1" spans="1:40">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row>
    <row r="2" spans="1:40" ht="27">
      <c r="A2" s="723" t="s">
        <v>166</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row>
    <row r="3" spans="1:40" ht="27" customHeight="1">
      <c r="A3" s="680" t="s">
        <v>260</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row>
    <row r="4" spans="1:40" ht="20.25" customHeight="1">
      <c r="B4" s="186"/>
      <c r="C4" s="186"/>
      <c r="AG4" s="186"/>
      <c r="AH4" s="186"/>
      <c r="AI4" s="186"/>
      <c r="AJ4" s="186"/>
      <c r="AK4" s="186"/>
      <c r="AL4" s="186"/>
      <c r="AM4" s="186"/>
      <c r="AN4" s="186"/>
    </row>
    <row r="5" spans="1:40" s="111" customFormat="1" ht="21.75" customHeight="1">
      <c r="A5" s="120"/>
      <c r="C5" s="377" t="s">
        <v>174</v>
      </c>
      <c r="D5" s="543">
        <v>109641</v>
      </c>
      <c r="E5" s="544"/>
      <c r="F5" s="545"/>
      <c r="G5" s="571" t="s">
        <v>171</v>
      </c>
      <c r="H5" s="542"/>
      <c r="I5" s="543" t="s">
        <v>384</v>
      </c>
      <c r="J5" s="545"/>
      <c r="K5" s="254"/>
      <c r="L5" s="571" t="s">
        <v>172</v>
      </c>
      <c r="M5" s="542"/>
      <c r="N5" s="716" t="s">
        <v>407</v>
      </c>
      <c r="O5" s="717"/>
      <c r="P5" s="717"/>
      <c r="Q5" s="717"/>
      <c r="R5" s="717"/>
      <c r="S5" s="717"/>
      <c r="T5" s="717"/>
      <c r="U5" s="718"/>
      <c r="V5" s="460"/>
      <c r="W5" s="571" t="s">
        <v>173</v>
      </c>
      <c r="X5" s="542"/>
      <c r="Y5" s="716" t="s">
        <v>397</v>
      </c>
      <c r="Z5" s="717"/>
      <c r="AA5" s="717"/>
      <c r="AB5" s="717"/>
      <c r="AC5" s="717"/>
      <c r="AD5" s="717"/>
      <c r="AE5" s="717"/>
      <c r="AF5" s="718"/>
      <c r="AG5" s="261"/>
      <c r="AH5" s="261"/>
      <c r="AI5" s="261"/>
      <c r="AJ5" s="261"/>
      <c r="AK5" s="261"/>
      <c r="AL5" s="261"/>
      <c r="AM5" s="261"/>
      <c r="AN5" s="261"/>
    </row>
    <row r="6" spans="1:40" s="111" customFormat="1" ht="10.5" customHeight="1">
      <c r="A6" s="120"/>
      <c r="B6" s="251"/>
      <c r="C6" s="461"/>
      <c r="D6" s="461"/>
      <c r="E6" s="4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row>
    <row r="7" spans="1:40" s="186" customFormat="1" ht="26.25" customHeight="1">
      <c r="A7" s="719" t="s">
        <v>175</v>
      </c>
      <c r="B7" s="720"/>
      <c r="C7" s="543" t="s">
        <v>408</v>
      </c>
      <c r="D7" s="544"/>
      <c r="E7" s="544"/>
      <c r="F7" s="544"/>
      <c r="G7" s="544"/>
      <c r="H7" s="544"/>
      <c r="I7" s="544"/>
      <c r="J7" s="544"/>
      <c r="K7" s="544"/>
      <c r="L7" s="544"/>
      <c r="M7" s="544"/>
      <c r="N7" s="544"/>
      <c r="O7" s="544"/>
      <c r="P7" s="545"/>
      <c r="Q7" s="261"/>
      <c r="R7" s="261"/>
      <c r="S7" s="261"/>
      <c r="T7" s="261"/>
      <c r="U7" s="541" t="s">
        <v>170</v>
      </c>
      <c r="V7" s="541"/>
      <c r="W7" s="541"/>
      <c r="X7" s="542"/>
      <c r="Y7" s="543" t="s">
        <v>319</v>
      </c>
      <c r="Z7" s="544"/>
      <c r="AA7" s="544"/>
      <c r="AB7" s="544"/>
      <c r="AC7" s="545"/>
      <c r="AD7" s="261"/>
      <c r="AE7" s="541" t="s">
        <v>214</v>
      </c>
      <c r="AF7" s="541"/>
      <c r="AG7" s="541"/>
      <c r="AH7" s="541"/>
      <c r="AI7" s="542"/>
      <c r="AJ7" s="543" t="s">
        <v>322</v>
      </c>
      <c r="AK7" s="544"/>
      <c r="AL7" s="544"/>
      <c r="AM7" s="544"/>
      <c r="AN7" s="545"/>
    </row>
    <row r="8" spans="1:40" ht="6.75" customHeight="1" thickBot="1"/>
    <row r="9" spans="1:40" s="187" customFormat="1" ht="21" customHeight="1" thickBot="1">
      <c r="A9" s="721" t="s">
        <v>176</v>
      </c>
      <c r="B9" s="711" t="s">
        <v>177</v>
      </c>
      <c r="C9" s="710" t="s">
        <v>66</v>
      </c>
      <c r="D9" s="711"/>
      <c r="E9" s="710" t="s">
        <v>257</v>
      </c>
      <c r="F9" s="711"/>
      <c r="G9" s="712"/>
      <c r="H9" s="725" t="s">
        <v>145</v>
      </c>
      <c r="I9" s="725"/>
      <c r="J9" s="725"/>
      <c r="K9" s="725"/>
      <c r="L9" s="725"/>
      <c r="M9" s="726"/>
      <c r="N9" s="724" t="s">
        <v>148</v>
      </c>
      <c r="O9" s="725"/>
      <c r="P9" s="725"/>
      <c r="Q9" s="725"/>
      <c r="R9" s="725"/>
      <c r="S9" s="725"/>
      <c r="T9" s="725"/>
      <c r="U9" s="725"/>
      <c r="V9" s="726"/>
      <c r="W9" s="725" t="s">
        <v>41</v>
      </c>
      <c r="X9" s="725"/>
      <c r="Y9" s="725"/>
      <c r="Z9" s="725"/>
      <c r="AA9" s="725"/>
      <c r="AB9" s="725"/>
      <c r="AC9" s="725"/>
      <c r="AD9" s="725"/>
      <c r="AE9" s="725"/>
      <c r="AF9" s="724" t="s">
        <v>40</v>
      </c>
      <c r="AG9" s="725"/>
      <c r="AH9" s="725"/>
      <c r="AI9" s="725"/>
      <c r="AJ9" s="725"/>
      <c r="AK9" s="725"/>
      <c r="AL9" s="725"/>
      <c r="AM9" s="725"/>
      <c r="AN9" s="726"/>
    </row>
    <row r="10" spans="1:40" s="187" customFormat="1" ht="60.75" customHeight="1">
      <c r="A10" s="722"/>
      <c r="B10" s="629"/>
      <c r="C10" s="713"/>
      <c r="D10" s="629"/>
      <c r="E10" s="713"/>
      <c r="F10" s="629"/>
      <c r="G10" s="714"/>
      <c r="H10" s="727" t="s">
        <v>205</v>
      </c>
      <c r="I10" s="727"/>
      <c r="J10" s="728"/>
      <c r="K10" s="729" t="s">
        <v>206</v>
      </c>
      <c r="L10" s="729"/>
      <c r="M10" s="730"/>
      <c r="N10" s="634" t="s">
        <v>150</v>
      </c>
      <c r="O10" s="635"/>
      <c r="P10" s="635"/>
      <c r="Q10" s="706" t="s">
        <v>151</v>
      </c>
      <c r="R10" s="707"/>
      <c r="S10" s="708"/>
      <c r="T10" s="706" t="s">
        <v>152</v>
      </c>
      <c r="U10" s="707"/>
      <c r="V10" s="709"/>
      <c r="W10" s="731" t="s">
        <v>150</v>
      </c>
      <c r="X10" s="635"/>
      <c r="Y10" s="635"/>
      <c r="Z10" s="706" t="s">
        <v>151</v>
      </c>
      <c r="AA10" s="707"/>
      <c r="AB10" s="708"/>
      <c r="AC10" s="706" t="s">
        <v>152</v>
      </c>
      <c r="AD10" s="707"/>
      <c r="AE10" s="707"/>
      <c r="AF10" s="732" t="s">
        <v>150</v>
      </c>
      <c r="AG10" s="733"/>
      <c r="AH10" s="733"/>
      <c r="AI10" s="706" t="s">
        <v>151</v>
      </c>
      <c r="AJ10" s="707"/>
      <c r="AK10" s="708"/>
      <c r="AL10" s="706" t="s">
        <v>152</v>
      </c>
      <c r="AM10" s="707"/>
      <c r="AN10" s="709"/>
    </row>
    <row r="11" spans="1:40" ht="16.5" customHeight="1">
      <c r="A11" s="722"/>
      <c r="B11" s="629"/>
      <c r="C11" s="713"/>
      <c r="D11" s="629"/>
      <c r="E11" s="455" t="s">
        <v>1</v>
      </c>
      <c r="F11" s="456" t="s">
        <v>2</v>
      </c>
      <c r="G11" s="457" t="s">
        <v>95</v>
      </c>
      <c r="H11" s="458" t="s">
        <v>1</v>
      </c>
      <c r="I11" s="456" t="s">
        <v>2</v>
      </c>
      <c r="J11" s="456" t="s">
        <v>95</v>
      </c>
      <c r="K11" s="456" t="s">
        <v>1</v>
      </c>
      <c r="L11" s="456" t="s">
        <v>2</v>
      </c>
      <c r="M11" s="457" t="s">
        <v>95</v>
      </c>
      <c r="N11" s="455" t="s">
        <v>1</v>
      </c>
      <c r="O11" s="456" t="s">
        <v>2</v>
      </c>
      <c r="P11" s="456" t="s">
        <v>95</v>
      </c>
      <c r="Q11" s="456" t="s">
        <v>1</v>
      </c>
      <c r="R11" s="456" t="s">
        <v>2</v>
      </c>
      <c r="S11" s="456" t="s">
        <v>95</v>
      </c>
      <c r="T11" s="456" t="s">
        <v>1</v>
      </c>
      <c r="U11" s="456" t="s">
        <v>2</v>
      </c>
      <c r="V11" s="457" t="s">
        <v>95</v>
      </c>
      <c r="W11" s="458" t="s">
        <v>1</v>
      </c>
      <c r="X11" s="456" t="s">
        <v>2</v>
      </c>
      <c r="Y11" s="456" t="s">
        <v>95</v>
      </c>
      <c r="Z11" s="456" t="s">
        <v>1</v>
      </c>
      <c r="AA11" s="456" t="s">
        <v>2</v>
      </c>
      <c r="AB11" s="456" t="s">
        <v>95</v>
      </c>
      <c r="AC11" s="456" t="s">
        <v>1</v>
      </c>
      <c r="AD11" s="456" t="s">
        <v>2</v>
      </c>
      <c r="AE11" s="459" t="s">
        <v>95</v>
      </c>
      <c r="AF11" s="455" t="s">
        <v>1</v>
      </c>
      <c r="AG11" s="456" t="s">
        <v>2</v>
      </c>
      <c r="AH11" s="456" t="s">
        <v>95</v>
      </c>
      <c r="AI11" s="456" t="s">
        <v>1</v>
      </c>
      <c r="AJ11" s="456" t="s">
        <v>2</v>
      </c>
      <c r="AK11" s="456" t="s">
        <v>95</v>
      </c>
      <c r="AL11" s="456" t="s">
        <v>1</v>
      </c>
      <c r="AM11" s="456" t="s">
        <v>2</v>
      </c>
      <c r="AN11" s="457" t="s">
        <v>95</v>
      </c>
    </row>
    <row r="12" spans="1:40" ht="19.5" customHeight="1">
      <c r="A12" s="440" t="s">
        <v>402</v>
      </c>
      <c r="B12" s="441" t="s">
        <v>403</v>
      </c>
      <c r="C12" s="751" t="s">
        <v>405</v>
      </c>
      <c r="D12" s="752"/>
      <c r="E12" s="188">
        <v>12</v>
      </c>
      <c r="F12" s="189">
        <v>14</v>
      </c>
      <c r="G12" s="190">
        <f>F12+E12</f>
        <v>26</v>
      </c>
      <c r="H12" s="191">
        <v>12</v>
      </c>
      <c r="I12" s="189">
        <v>14</v>
      </c>
      <c r="J12" s="189">
        <f>I12+H12</f>
        <v>26</v>
      </c>
      <c r="K12" s="374">
        <f>J12/G12</f>
        <v>1</v>
      </c>
      <c r="L12" s="373">
        <f t="shared" ref="L12:L13" si="0">I12/F12</f>
        <v>1</v>
      </c>
      <c r="M12" s="447">
        <f t="shared" ref="M12:M13" si="1">J12/G12</f>
        <v>1</v>
      </c>
      <c r="N12" s="450">
        <v>1</v>
      </c>
      <c r="O12" s="436">
        <v>0</v>
      </c>
      <c r="P12" s="436">
        <f t="shared" ref="P12:P13" si="2">O12+N12</f>
        <v>1</v>
      </c>
      <c r="Q12" s="436">
        <v>0</v>
      </c>
      <c r="R12" s="436">
        <v>0</v>
      </c>
      <c r="S12" s="436">
        <f t="shared" ref="S12:S13" si="3">R12+Q12</f>
        <v>0</v>
      </c>
      <c r="T12" s="436">
        <f t="shared" ref="T12:U14" si="4">Q12+N12</f>
        <v>1</v>
      </c>
      <c r="U12" s="436">
        <f t="shared" si="4"/>
        <v>0</v>
      </c>
      <c r="V12" s="451">
        <f t="shared" ref="V12:V13" si="5">U12+T12</f>
        <v>1</v>
      </c>
      <c r="W12" s="450">
        <v>1</v>
      </c>
      <c r="X12" s="436">
        <v>0</v>
      </c>
      <c r="Y12" s="436">
        <f t="shared" ref="Y12:Y13" si="6">X12+W12</f>
        <v>1</v>
      </c>
      <c r="Z12" s="436">
        <v>1</v>
      </c>
      <c r="AA12" s="436">
        <v>0</v>
      </c>
      <c r="AB12" s="436">
        <f t="shared" ref="AB12:AB13" si="7">AA12+Z12</f>
        <v>1</v>
      </c>
      <c r="AC12" s="436">
        <f t="shared" ref="AC12:AD14" si="8">Z12+W12</f>
        <v>2</v>
      </c>
      <c r="AD12" s="436">
        <f t="shared" si="8"/>
        <v>0</v>
      </c>
      <c r="AE12" s="451">
        <f t="shared" ref="AE12:AE13" si="9">AD12+AC12</f>
        <v>2</v>
      </c>
      <c r="AF12" s="450">
        <v>2</v>
      </c>
      <c r="AG12" s="436">
        <v>1</v>
      </c>
      <c r="AH12" s="436">
        <f t="shared" ref="AH12:AH13" si="10">AG12+AF12</f>
        <v>3</v>
      </c>
      <c r="AI12" s="436">
        <v>0</v>
      </c>
      <c r="AJ12" s="436">
        <v>0</v>
      </c>
      <c r="AK12" s="436">
        <f t="shared" ref="AK12:AK13" si="11">AJ12+AI12</f>
        <v>0</v>
      </c>
      <c r="AL12" s="436">
        <f t="shared" ref="AL12:AM14" si="12">AI12+AF12</f>
        <v>2</v>
      </c>
      <c r="AM12" s="436">
        <f t="shared" si="12"/>
        <v>1</v>
      </c>
      <c r="AN12" s="451">
        <f t="shared" ref="AN12:AN13" si="13">AM12+AL12</f>
        <v>3</v>
      </c>
    </row>
    <row r="13" spans="1:40" ht="21" customHeight="1">
      <c r="A13" s="440" t="s">
        <v>402</v>
      </c>
      <c r="B13" s="441" t="s">
        <v>404</v>
      </c>
      <c r="C13" s="751" t="s">
        <v>406</v>
      </c>
      <c r="D13" s="752"/>
      <c r="E13" s="188">
        <v>11</v>
      </c>
      <c r="F13" s="189">
        <v>16</v>
      </c>
      <c r="G13" s="190">
        <f>F13+E13</f>
        <v>27</v>
      </c>
      <c r="H13" s="191">
        <v>11</v>
      </c>
      <c r="I13" s="189">
        <v>15</v>
      </c>
      <c r="J13" s="189">
        <f>I13+H13</f>
        <v>26</v>
      </c>
      <c r="K13" s="374">
        <f t="shared" ref="K13" si="14">H13/E13</f>
        <v>1</v>
      </c>
      <c r="L13" s="373">
        <f t="shared" si="0"/>
        <v>0.9375</v>
      </c>
      <c r="M13" s="447">
        <f t="shared" si="1"/>
        <v>0.96296296296296291</v>
      </c>
      <c r="N13" s="450">
        <v>2</v>
      </c>
      <c r="O13" s="452">
        <v>1</v>
      </c>
      <c r="P13" s="452">
        <f t="shared" si="2"/>
        <v>3</v>
      </c>
      <c r="Q13" s="452">
        <v>0</v>
      </c>
      <c r="R13" s="452">
        <v>1</v>
      </c>
      <c r="S13" s="452">
        <f t="shared" si="3"/>
        <v>1</v>
      </c>
      <c r="T13" s="452">
        <f t="shared" si="4"/>
        <v>2</v>
      </c>
      <c r="U13" s="452">
        <f t="shared" si="4"/>
        <v>2</v>
      </c>
      <c r="V13" s="451">
        <f t="shared" si="5"/>
        <v>4</v>
      </c>
      <c r="W13" s="450">
        <v>2</v>
      </c>
      <c r="X13" s="452">
        <v>1</v>
      </c>
      <c r="Y13" s="452">
        <f t="shared" si="6"/>
        <v>3</v>
      </c>
      <c r="Z13" s="452">
        <v>0</v>
      </c>
      <c r="AA13" s="452">
        <v>2</v>
      </c>
      <c r="AB13" s="452">
        <f t="shared" si="7"/>
        <v>2</v>
      </c>
      <c r="AC13" s="452">
        <f t="shared" si="8"/>
        <v>2</v>
      </c>
      <c r="AD13" s="452">
        <f t="shared" si="8"/>
        <v>3</v>
      </c>
      <c r="AE13" s="451">
        <f t="shared" si="9"/>
        <v>5</v>
      </c>
      <c r="AF13" s="450">
        <v>3</v>
      </c>
      <c r="AG13" s="452">
        <v>2</v>
      </c>
      <c r="AH13" s="452">
        <f t="shared" si="10"/>
        <v>5</v>
      </c>
      <c r="AI13" s="452">
        <v>0</v>
      </c>
      <c r="AJ13" s="452">
        <v>1</v>
      </c>
      <c r="AK13" s="452">
        <f t="shared" si="11"/>
        <v>1</v>
      </c>
      <c r="AL13" s="452">
        <f t="shared" si="12"/>
        <v>3</v>
      </c>
      <c r="AM13" s="452">
        <f t="shared" si="12"/>
        <v>3</v>
      </c>
      <c r="AN13" s="451">
        <f t="shared" si="13"/>
        <v>6</v>
      </c>
    </row>
    <row r="14" spans="1:40" ht="18" customHeight="1">
      <c r="A14" s="437">
        <v>1</v>
      </c>
      <c r="B14" s="442" t="s">
        <v>329</v>
      </c>
      <c r="C14" s="747" t="s">
        <v>332</v>
      </c>
      <c r="D14" s="748"/>
      <c r="E14" s="188">
        <v>23</v>
      </c>
      <c r="F14" s="189">
        <v>21</v>
      </c>
      <c r="G14" s="190">
        <v>44</v>
      </c>
      <c r="H14" s="191">
        <v>22</v>
      </c>
      <c r="I14" s="189">
        <v>20</v>
      </c>
      <c r="J14" s="189">
        <f>I14+H14</f>
        <v>42</v>
      </c>
      <c r="K14" s="374">
        <f>H14/E14</f>
        <v>0.95652173913043481</v>
      </c>
      <c r="L14" s="373">
        <f>I14/F14</f>
        <v>0.95238095238095233</v>
      </c>
      <c r="M14" s="447">
        <f>J14/G14</f>
        <v>0.95454545454545459</v>
      </c>
      <c r="N14" s="450">
        <v>2</v>
      </c>
      <c r="O14" s="452">
        <v>2</v>
      </c>
      <c r="P14" s="452">
        <f>O14+N14</f>
        <v>4</v>
      </c>
      <c r="Q14" s="452">
        <v>0</v>
      </c>
      <c r="R14" s="452">
        <v>1</v>
      </c>
      <c r="S14" s="452">
        <f>R14+Q14</f>
        <v>1</v>
      </c>
      <c r="T14" s="452">
        <f t="shared" si="4"/>
        <v>2</v>
      </c>
      <c r="U14" s="452">
        <f t="shared" si="4"/>
        <v>3</v>
      </c>
      <c r="V14" s="451">
        <f>U14+T14</f>
        <v>5</v>
      </c>
      <c r="W14" s="453">
        <v>0</v>
      </c>
      <c r="X14" s="452">
        <v>0</v>
      </c>
      <c r="Y14" s="452">
        <f>X14+W14</f>
        <v>0</v>
      </c>
      <c r="Z14" s="452">
        <v>1</v>
      </c>
      <c r="AA14" s="452">
        <v>0</v>
      </c>
      <c r="AB14" s="452">
        <f>AA14+Z14</f>
        <v>1</v>
      </c>
      <c r="AC14" s="452">
        <f t="shared" si="8"/>
        <v>1</v>
      </c>
      <c r="AD14" s="452">
        <f t="shared" si="8"/>
        <v>0</v>
      </c>
      <c r="AE14" s="454">
        <f>AD14+AC14</f>
        <v>1</v>
      </c>
      <c r="AF14" s="450">
        <v>0</v>
      </c>
      <c r="AG14" s="452">
        <v>0</v>
      </c>
      <c r="AH14" s="452">
        <f>AG14+AF14</f>
        <v>0</v>
      </c>
      <c r="AI14" s="452">
        <v>2</v>
      </c>
      <c r="AJ14" s="452">
        <v>1</v>
      </c>
      <c r="AK14" s="452">
        <f>AJ14+AI14</f>
        <v>3</v>
      </c>
      <c r="AL14" s="452">
        <f t="shared" si="12"/>
        <v>2</v>
      </c>
      <c r="AM14" s="452">
        <f t="shared" si="12"/>
        <v>1</v>
      </c>
      <c r="AN14" s="451">
        <f>AM14+AL14</f>
        <v>3</v>
      </c>
    </row>
    <row r="15" spans="1:40" ht="20.100000000000001" customHeight="1">
      <c r="A15" s="438">
        <v>1</v>
      </c>
      <c r="B15" s="378" t="s">
        <v>330</v>
      </c>
      <c r="C15" s="749" t="s">
        <v>333</v>
      </c>
      <c r="D15" s="750"/>
      <c r="E15" s="192">
        <v>24</v>
      </c>
      <c r="F15" s="193">
        <v>21</v>
      </c>
      <c r="G15" s="194">
        <v>45</v>
      </c>
      <c r="H15" s="185">
        <v>23</v>
      </c>
      <c r="I15" s="193">
        <v>20</v>
      </c>
      <c r="J15" s="193">
        <v>43</v>
      </c>
      <c r="K15" s="374">
        <f t="shared" ref="K15:K20" si="15">H15/E15</f>
        <v>0.95833333333333337</v>
      </c>
      <c r="L15" s="373">
        <f t="shared" ref="L15:L20" si="16">I15/F15</f>
        <v>0.95238095238095233</v>
      </c>
      <c r="M15" s="447">
        <f t="shared" ref="M15:M20" si="17">J15/G15</f>
        <v>0.9555555555555556</v>
      </c>
      <c r="N15" s="445">
        <v>0</v>
      </c>
      <c r="O15" s="436">
        <v>1</v>
      </c>
      <c r="P15" s="452">
        <f t="shared" ref="P15:P20" si="18">O15+N15</f>
        <v>1</v>
      </c>
      <c r="Q15" s="436">
        <v>1</v>
      </c>
      <c r="R15" s="436">
        <v>0</v>
      </c>
      <c r="S15" s="452">
        <f t="shared" ref="S15:S20" si="19">R15+Q15</f>
        <v>1</v>
      </c>
      <c r="T15" s="452">
        <f t="shared" ref="T15:T20" si="20">Q15+N15</f>
        <v>1</v>
      </c>
      <c r="U15" s="452">
        <f t="shared" ref="U15:U20" si="21">R15+O15</f>
        <v>1</v>
      </c>
      <c r="V15" s="451">
        <f t="shared" ref="V15:V20" si="22">U15+T15</f>
        <v>2</v>
      </c>
      <c r="W15" s="444">
        <v>0</v>
      </c>
      <c r="X15" s="436">
        <v>1</v>
      </c>
      <c r="Y15" s="452">
        <f t="shared" ref="Y15:Y20" si="23">X15+W15</f>
        <v>1</v>
      </c>
      <c r="Z15" s="436">
        <v>0</v>
      </c>
      <c r="AA15" s="436">
        <v>0</v>
      </c>
      <c r="AB15" s="452">
        <f t="shared" ref="AB15:AB20" si="24">AA15+Z15</f>
        <v>0</v>
      </c>
      <c r="AC15" s="452">
        <f t="shared" ref="AC15:AC20" si="25">Z15+W15</f>
        <v>0</v>
      </c>
      <c r="AD15" s="452">
        <f t="shared" ref="AD15:AD20" si="26">AA15+X15</f>
        <v>1</v>
      </c>
      <c r="AE15" s="454">
        <f t="shared" ref="AE15:AE20" si="27">AD15+AC15</f>
        <v>1</v>
      </c>
      <c r="AF15" s="445">
        <v>1</v>
      </c>
      <c r="AG15" s="436">
        <v>0</v>
      </c>
      <c r="AH15" s="452">
        <f t="shared" ref="AH15:AH20" si="28">AG15+AF15</f>
        <v>1</v>
      </c>
      <c r="AI15" s="436">
        <v>0</v>
      </c>
      <c r="AJ15" s="436">
        <v>0</v>
      </c>
      <c r="AK15" s="452">
        <f t="shared" ref="AK15:AK20" si="29">AJ15+AI15</f>
        <v>0</v>
      </c>
      <c r="AL15" s="452">
        <f t="shared" ref="AL15:AL20" si="30">AI15+AF15</f>
        <v>1</v>
      </c>
      <c r="AM15" s="452">
        <f t="shared" ref="AM15:AM20" si="31">AJ15+AG15</f>
        <v>0</v>
      </c>
      <c r="AN15" s="451">
        <f t="shared" ref="AN15:AN20" si="32">AM15+AL15</f>
        <v>1</v>
      </c>
    </row>
    <row r="16" spans="1:40" ht="20.100000000000001" customHeight="1">
      <c r="A16" s="438">
        <v>1</v>
      </c>
      <c r="B16" s="378" t="s">
        <v>331</v>
      </c>
      <c r="C16" s="749" t="s">
        <v>334</v>
      </c>
      <c r="D16" s="750"/>
      <c r="E16" s="192">
        <v>26</v>
      </c>
      <c r="F16" s="193">
        <v>19</v>
      </c>
      <c r="G16" s="194">
        <v>45</v>
      </c>
      <c r="H16" s="185">
        <v>25</v>
      </c>
      <c r="I16" s="193">
        <v>19</v>
      </c>
      <c r="J16" s="193">
        <f>I16+H16</f>
        <v>44</v>
      </c>
      <c r="K16" s="374">
        <f t="shared" si="15"/>
        <v>0.96153846153846156</v>
      </c>
      <c r="L16" s="375">
        <f t="shared" si="16"/>
        <v>1</v>
      </c>
      <c r="M16" s="447">
        <f t="shared" si="17"/>
        <v>0.97777777777777775</v>
      </c>
      <c r="N16" s="445">
        <v>1</v>
      </c>
      <c r="O16" s="436">
        <v>0</v>
      </c>
      <c r="P16" s="452">
        <f t="shared" si="18"/>
        <v>1</v>
      </c>
      <c r="Q16" s="436">
        <v>0</v>
      </c>
      <c r="R16" s="436">
        <v>0</v>
      </c>
      <c r="S16" s="452">
        <f t="shared" si="19"/>
        <v>0</v>
      </c>
      <c r="T16" s="452">
        <f t="shared" si="20"/>
        <v>1</v>
      </c>
      <c r="U16" s="452">
        <f t="shared" si="21"/>
        <v>0</v>
      </c>
      <c r="V16" s="451">
        <f t="shared" si="22"/>
        <v>1</v>
      </c>
      <c r="W16" s="444">
        <v>0</v>
      </c>
      <c r="X16" s="436">
        <v>0</v>
      </c>
      <c r="Y16" s="452">
        <f t="shared" si="23"/>
        <v>0</v>
      </c>
      <c r="Z16" s="436">
        <v>2</v>
      </c>
      <c r="AA16" s="436">
        <v>0</v>
      </c>
      <c r="AB16" s="452">
        <f t="shared" si="24"/>
        <v>2</v>
      </c>
      <c r="AC16" s="452">
        <f t="shared" si="25"/>
        <v>2</v>
      </c>
      <c r="AD16" s="452">
        <f t="shared" si="26"/>
        <v>0</v>
      </c>
      <c r="AE16" s="454">
        <f t="shared" si="27"/>
        <v>2</v>
      </c>
      <c r="AF16" s="445">
        <v>0</v>
      </c>
      <c r="AG16" s="436">
        <v>1</v>
      </c>
      <c r="AH16" s="452">
        <f t="shared" si="28"/>
        <v>1</v>
      </c>
      <c r="AI16" s="436">
        <v>1</v>
      </c>
      <c r="AJ16" s="436">
        <v>0</v>
      </c>
      <c r="AK16" s="452">
        <f t="shared" si="29"/>
        <v>1</v>
      </c>
      <c r="AL16" s="452">
        <f t="shared" si="30"/>
        <v>1</v>
      </c>
      <c r="AM16" s="452">
        <f t="shared" si="31"/>
        <v>1</v>
      </c>
      <c r="AN16" s="451">
        <f t="shared" si="32"/>
        <v>2</v>
      </c>
    </row>
    <row r="17" spans="1:40" ht="20.100000000000001" customHeight="1">
      <c r="A17" s="438">
        <v>2</v>
      </c>
      <c r="B17" s="378" t="s">
        <v>329</v>
      </c>
      <c r="C17" s="749" t="s">
        <v>335</v>
      </c>
      <c r="D17" s="750"/>
      <c r="E17" s="192">
        <v>21</v>
      </c>
      <c r="F17" s="193">
        <v>20</v>
      </c>
      <c r="G17" s="194">
        <v>41</v>
      </c>
      <c r="H17" s="185">
        <v>21</v>
      </c>
      <c r="I17" s="193">
        <v>20</v>
      </c>
      <c r="J17" s="193">
        <f t="shared" ref="J17:J20" si="33">I17+H17</f>
        <v>41</v>
      </c>
      <c r="K17" s="375">
        <f t="shared" si="15"/>
        <v>1</v>
      </c>
      <c r="L17" s="375">
        <f t="shared" si="16"/>
        <v>1</v>
      </c>
      <c r="M17" s="448">
        <f t="shared" si="17"/>
        <v>1</v>
      </c>
      <c r="N17" s="445">
        <v>0</v>
      </c>
      <c r="O17" s="436">
        <v>1</v>
      </c>
      <c r="P17" s="452">
        <f t="shared" si="18"/>
        <v>1</v>
      </c>
      <c r="Q17" s="436">
        <v>0</v>
      </c>
      <c r="R17" s="436">
        <v>0</v>
      </c>
      <c r="S17" s="452">
        <f t="shared" si="19"/>
        <v>0</v>
      </c>
      <c r="T17" s="452">
        <f t="shared" si="20"/>
        <v>0</v>
      </c>
      <c r="U17" s="452">
        <f t="shared" si="21"/>
        <v>1</v>
      </c>
      <c r="V17" s="451">
        <f t="shared" si="22"/>
        <v>1</v>
      </c>
      <c r="W17" s="444">
        <v>0</v>
      </c>
      <c r="X17" s="436">
        <v>2</v>
      </c>
      <c r="Y17" s="452">
        <f t="shared" si="23"/>
        <v>2</v>
      </c>
      <c r="Z17" s="436">
        <v>0</v>
      </c>
      <c r="AA17" s="436">
        <v>0</v>
      </c>
      <c r="AB17" s="452">
        <f t="shared" si="24"/>
        <v>0</v>
      </c>
      <c r="AC17" s="452">
        <f t="shared" si="25"/>
        <v>0</v>
      </c>
      <c r="AD17" s="452">
        <f t="shared" si="26"/>
        <v>2</v>
      </c>
      <c r="AE17" s="454">
        <f t="shared" si="27"/>
        <v>2</v>
      </c>
      <c r="AF17" s="445">
        <v>0</v>
      </c>
      <c r="AG17" s="436">
        <v>0</v>
      </c>
      <c r="AH17" s="452">
        <f t="shared" si="28"/>
        <v>0</v>
      </c>
      <c r="AI17" s="436">
        <v>1</v>
      </c>
      <c r="AJ17" s="436">
        <v>0</v>
      </c>
      <c r="AK17" s="452">
        <f t="shared" si="29"/>
        <v>1</v>
      </c>
      <c r="AL17" s="452">
        <f t="shared" si="30"/>
        <v>1</v>
      </c>
      <c r="AM17" s="452">
        <f t="shared" si="31"/>
        <v>0</v>
      </c>
      <c r="AN17" s="451">
        <f t="shared" si="32"/>
        <v>1</v>
      </c>
    </row>
    <row r="18" spans="1:40" ht="20.100000000000001" customHeight="1">
      <c r="A18" s="438">
        <v>2</v>
      </c>
      <c r="B18" s="378" t="s">
        <v>330</v>
      </c>
      <c r="C18" s="749" t="s">
        <v>336</v>
      </c>
      <c r="D18" s="750"/>
      <c r="E18" s="192">
        <v>19</v>
      </c>
      <c r="F18" s="193">
        <v>23</v>
      </c>
      <c r="G18" s="194">
        <f>F18+E18</f>
        <v>42</v>
      </c>
      <c r="H18" s="185">
        <v>18</v>
      </c>
      <c r="I18" s="193">
        <v>22</v>
      </c>
      <c r="J18" s="193">
        <f t="shared" si="33"/>
        <v>40</v>
      </c>
      <c r="K18" s="374">
        <f t="shared" si="15"/>
        <v>0.94736842105263153</v>
      </c>
      <c r="L18" s="373">
        <f t="shared" si="16"/>
        <v>0.95652173913043481</v>
      </c>
      <c r="M18" s="447">
        <f t="shared" si="17"/>
        <v>0.95238095238095233</v>
      </c>
      <c r="N18" s="445">
        <v>0</v>
      </c>
      <c r="O18" s="436">
        <v>1</v>
      </c>
      <c r="P18" s="452">
        <f t="shared" si="18"/>
        <v>1</v>
      </c>
      <c r="Q18" s="436">
        <v>0</v>
      </c>
      <c r="R18" s="436">
        <v>0</v>
      </c>
      <c r="S18" s="452">
        <f t="shared" si="19"/>
        <v>0</v>
      </c>
      <c r="T18" s="452">
        <f t="shared" si="20"/>
        <v>0</v>
      </c>
      <c r="U18" s="452">
        <f t="shared" si="21"/>
        <v>1</v>
      </c>
      <c r="V18" s="451">
        <f t="shared" si="22"/>
        <v>1</v>
      </c>
      <c r="W18" s="444">
        <v>1</v>
      </c>
      <c r="X18" s="436">
        <v>0</v>
      </c>
      <c r="Y18" s="452">
        <f t="shared" si="23"/>
        <v>1</v>
      </c>
      <c r="Z18" s="436">
        <v>0</v>
      </c>
      <c r="AA18" s="436">
        <v>1</v>
      </c>
      <c r="AB18" s="452">
        <f t="shared" si="24"/>
        <v>1</v>
      </c>
      <c r="AC18" s="452">
        <f t="shared" si="25"/>
        <v>1</v>
      </c>
      <c r="AD18" s="452">
        <f t="shared" si="26"/>
        <v>1</v>
      </c>
      <c r="AE18" s="454">
        <f t="shared" si="27"/>
        <v>2</v>
      </c>
      <c r="AF18" s="445">
        <v>0</v>
      </c>
      <c r="AG18" s="436">
        <v>1</v>
      </c>
      <c r="AH18" s="452">
        <f t="shared" si="28"/>
        <v>1</v>
      </c>
      <c r="AI18" s="436">
        <v>0</v>
      </c>
      <c r="AJ18" s="436">
        <v>1</v>
      </c>
      <c r="AK18" s="452">
        <f t="shared" si="29"/>
        <v>1</v>
      </c>
      <c r="AL18" s="452">
        <f t="shared" si="30"/>
        <v>0</v>
      </c>
      <c r="AM18" s="452">
        <f t="shared" si="31"/>
        <v>2</v>
      </c>
      <c r="AN18" s="451">
        <f t="shared" si="32"/>
        <v>2</v>
      </c>
    </row>
    <row r="19" spans="1:40" ht="20.100000000000001" customHeight="1">
      <c r="A19" s="438">
        <v>2</v>
      </c>
      <c r="B19" s="378" t="s">
        <v>331</v>
      </c>
      <c r="C19" s="749" t="s">
        <v>338</v>
      </c>
      <c r="D19" s="750"/>
      <c r="E19" s="192">
        <v>17</v>
      </c>
      <c r="F19" s="193">
        <v>26</v>
      </c>
      <c r="G19" s="194">
        <f>F19+E19</f>
        <v>43</v>
      </c>
      <c r="H19" s="185">
        <v>17</v>
      </c>
      <c r="I19" s="193">
        <v>25</v>
      </c>
      <c r="J19" s="193">
        <f t="shared" si="33"/>
        <v>42</v>
      </c>
      <c r="K19" s="375">
        <f t="shared" si="15"/>
        <v>1</v>
      </c>
      <c r="L19" s="373">
        <f t="shared" si="16"/>
        <v>0.96153846153846156</v>
      </c>
      <c r="M19" s="447">
        <f t="shared" si="17"/>
        <v>0.97674418604651159</v>
      </c>
      <c r="N19" s="445">
        <v>1</v>
      </c>
      <c r="O19" s="436">
        <v>0</v>
      </c>
      <c r="P19" s="452">
        <f t="shared" si="18"/>
        <v>1</v>
      </c>
      <c r="Q19" s="436">
        <v>0</v>
      </c>
      <c r="R19" s="436">
        <v>0</v>
      </c>
      <c r="S19" s="452">
        <f t="shared" si="19"/>
        <v>0</v>
      </c>
      <c r="T19" s="452">
        <f t="shared" si="20"/>
        <v>1</v>
      </c>
      <c r="U19" s="452">
        <f t="shared" si="21"/>
        <v>0</v>
      </c>
      <c r="V19" s="451">
        <f t="shared" si="22"/>
        <v>1</v>
      </c>
      <c r="W19" s="444">
        <v>2</v>
      </c>
      <c r="X19" s="436">
        <v>0</v>
      </c>
      <c r="Y19" s="452">
        <f t="shared" si="23"/>
        <v>2</v>
      </c>
      <c r="Z19" s="436">
        <v>1</v>
      </c>
      <c r="AA19" s="436">
        <v>0</v>
      </c>
      <c r="AB19" s="452">
        <f t="shared" si="24"/>
        <v>1</v>
      </c>
      <c r="AC19" s="452">
        <f t="shared" si="25"/>
        <v>3</v>
      </c>
      <c r="AD19" s="452">
        <f t="shared" si="26"/>
        <v>0</v>
      </c>
      <c r="AE19" s="454">
        <f t="shared" si="27"/>
        <v>3</v>
      </c>
      <c r="AF19" s="445">
        <v>1</v>
      </c>
      <c r="AG19" s="436">
        <v>0</v>
      </c>
      <c r="AH19" s="452">
        <f t="shared" si="28"/>
        <v>1</v>
      </c>
      <c r="AI19" s="436">
        <v>0</v>
      </c>
      <c r="AJ19" s="436">
        <v>0</v>
      </c>
      <c r="AK19" s="452">
        <f t="shared" si="29"/>
        <v>0</v>
      </c>
      <c r="AL19" s="452">
        <f t="shared" si="30"/>
        <v>1</v>
      </c>
      <c r="AM19" s="452">
        <f t="shared" si="31"/>
        <v>0</v>
      </c>
      <c r="AN19" s="451">
        <f t="shared" si="32"/>
        <v>1</v>
      </c>
    </row>
    <row r="20" spans="1:40" ht="20.100000000000001" customHeight="1">
      <c r="A20" s="438">
        <v>3</v>
      </c>
      <c r="B20" s="378" t="s">
        <v>329</v>
      </c>
      <c r="C20" s="749" t="s">
        <v>337</v>
      </c>
      <c r="D20" s="750"/>
      <c r="E20" s="192">
        <v>18</v>
      </c>
      <c r="F20" s="193">
        <v>25</v>
      </c>
      <c r="G20" s="194">
        <f>F20+E20</f>
        <v>43</v>
      </c>
      <c r="H20" s="185">
        <v>18</v>
      </c>
      <c r="I20" s="193">
        <v>25</v>
      </c>
      <c r="J20" s="193">
        <f t="shared" si="33"/>
        <v>43</v>
      </c>
      <c r="K20" s="375">
        <f t="shared" si="15"/>
        <v>1</v>
      </c>
      <c r="L20" s="375">
        <f t="shared" si="16"/>
        <v>1</v>
      </c>
      <c r="M20" s="448">
        <f t="shared" si="17"/>
        <v>1</v>
      </c>
      <c r="N20" s="445">
        <v>0</v>
      </c>
      <c r="O20" s="436">
        <v>1</v>
      </c>
      <c r="P20" s="452">
        <f t="shared" si="18"/>
        <v>1</v>
      </c>
      <c r="Q20" s="436">
        <v>0</v>
      </c>
      <c r="R20" s="436">
        <v>1</v>
      </c>
      <c r="S20" s="452">
        <f t="shared" si="19"/>
        <v>1</v>
      </c>
      <c r="T20" s="452">
        <f t="shared" si="20"/>
        <v>0</v>
      </c>
      <c r="U20" s="452">
        <f t="shared" si="21"/>
        <v>2</v>
      </c>
      <c r="V20" s="451">
        <f t="shared" si="22"/>
        <v>2</v>
      </c>
      <c r="W20" s="444">
        <v>1</v>
      </c>
      <c r="X20" s="436">
        <v>0</v>
      </c>
      <c r="Y20" s="452">
        <f t="shared" si="23"/>
        <v>1</v>
      </c>
      <c r="Z20" s="436">
        <v>0</v>
      </c>
      <c r="AA20" s="436">
        <v>0</v>
      </c>
      <c r="AB20" s="452">
        <f t="shared" si="24"/>
        <v>0</v>
      </c>
      <c r="AC20" s="452">
        <f t="shared" si="25"/>
        <v>1</v>
      </c>
      <c r="AD20" s="452">
        <f t="shared" si="26"/>
        <v>0</v>
      </c>
      <c r="AE20" s="454">
        <f t="shared" si="27"/>
        <v>1</v>
      </c>
      <c r="AF20" s="445">
        <v>0</v>
      </c>
      <c r="AG20" s="436">
        <v>1</v>
      </c>
      <c r="AH20" s="452">
        <f t="shared" si="28"/>
        <v>1</v>
      </c>
      <c r="AI20" s="436">
        <v>0</v>
      </c>
      <c r="AJ20" s="436">
        <v>0</v>
      </c>
      <c r="AK20" s="452">
        <f t="shared" si="29"/>
        <v>0</v>
      </c>
      <c r="AL20" s="452">
        <f t="shared" si="30"/>
        <v>0</v>
      </c>
      <c r="AM20" s="452">
        <f t="shared" si="31"/>
        <v>1</v>
      </c>
      <c r="AN20" s="451">
        <f t="shared" si="32"/>
        <v>1</v>
      </c>
    </row>
    <row r="21" spans="1:40" ht="20.100000000000001" customHeight="1">
      <c r="A21" s="438">
        <v>3</v>
      </c>
      <c r="B21" s="378" t="s">
        <v>330</v>
      </c>
      <c r="C21" s="738"/>
      <c r="D21" s="739"/>
      <c r="E21" s="192"/>
      <c r="F21" s="193"/>
      <c r="G21" s="194"/>
      <c r="H21" s="185"/>
      <c r="I21" s="193"/>
      <c r="J21" s="193"/>
      <c r="K21" s="193"/>
      <c r="L21" s="193"/>
      <c r="M21" s="194"/>
      <c r="N21" s="192"/>
      <c r="O21" s="193"/>
      <c r="P21" s="193"/>
      <c r="Q21" s="193"/>
      <c r="R21" s="193"/>
      <c r="S21" s="193"/>
      <c r="T21" s="193"/>
      <c r="U21" s="193"/>
      <c r="V21" s="194"/>
      <c r="W21" s="185"/>
      <c r="X21" s="193"/>
      <c r="Y21" s="193"/>
      <c r="Z21" s="193"/>
      <c r="AA21" s="193"/>
      <c r="AB21" s="193"/>
      <c r="AC21" s="193"/>
      <c r="AD21" s="193"/>
      <c r="AE21" s="184"/>
      <c r="AF21" s="192"/>
      <c r="AG21" s="193"/>
      <c r="AH21" s="193"/>
      <c r="AI21" s="193"/>
      <c r="AJ21" s="193"/>
      <c r="AK21" s="193"/>
      <c r="AL21" s="193"/>
      <c r="AM21" s="193"/>
      <c r="AN21" s="194"/>
    </row>
    <row r="22" spans="1:40" ht="20.100000000000001" customHeight="1">
      <c r="A22" s="438">
        <v>3</v>
      </c>
      <c r="B22" s="378" t="s">
        <v>331</v>
      </c>
      <c r="C22" s="738"/>
      <c r="D22" s="739"/>
      <c r="E22" s="192"/>
      <c r="F22" s="193"/>
      <c r="G22" s="194"/>
      <c r="H22" s="185"/>
      <c r="I22" s="193"/>
      <c r="J22" s="193"/>
      <c r="K22" s="193"/>
      <c r="L22" s="193"/>
      <c r="M22" s="194"/>
      <c r="N22" s="192"/>
      <c r="O22" s="193"/>
      <c r="P22" s="193"/>
      <c r="Q22" s="193"/>
      <c r="R22" s="193"/>
      <c r="S22" s="193"/>
      <c r="T22" s="193"/>
      <c r="U22" s="193"/>
      <c r="V22" s="194"/>
      <c r="W22" s="185"/>
      <c r="X22" s="193"/>
      <c r="Y22" s="193"/>
      <c r="Z22" s="193"/>
      <c r="AA22" s="193"/>
      <c r="AB22" s="193"/>
      <c r="AC22" s="193"/>
      <c r="AD22" s="193"/>
      <c r="AE22" s="184"/>
      <c r="AF22" s="192"/>
      <c r="AG22" s="193"/>
      <c r="AH22" s="193"/>
      <c r="AI22" s="193"/>
      <c r="AJ22" s="193"/>
      <c r="AK22" s="193"/>
      <c r="AL22" s="193"/>
      <c r="AM22" s="193"/>
      <c r="AN22" s="194"/>
    </row>
    <row r="23" spans="1:40" ht="20.100000000000001" customHeight="1">
      <c r="A23" s="438">
        <v>4</v>
      </c>
      <c r="B23" s="378" t="s">
        <v>329</v>
      </c>
      <c r="C23" s="738"/>
      <c r="D23" s="739"/>
      <c r="E23" s="192"/>
      <c r="F23" s="193"/>
      <c r="G23" s="194"/>
      <c r="H23" s="185"/>
      <c r="I23" s="193"/>
      <c r="J23" s="193"/>
      <c r="K23" s="193"/>
      <c r="L23" s="193"/>
      <c r="M23" s="194"/>
      <c r="N23" s="192"/>
      <c r="O23" s="193"/>
      <c r="P23" s="193"/>
      <c r="Q23" s="193"/>
      <c r="R23" s="193"/>
      <c r="S23" s="193"/>
      <c r="T23" s="193"/>
      <c r="U23" s="193"/>
      <c r="V23" s="194"/>
      <c r="W23" s="185"/>
      <c r="X23" s="193"/>
      <c r="Y23" s="193"/>
      <c r="Z23" s="193"/>
      <c r="AA23" s="193"/>
      <c r="AB23" s="193"/>
      <c r="AC23" s="193"/>
      <c r="AD23" s="193"/>
      <c r="AE23" s="184"/>
      <c r="AF23" s="192"/>
      <c r="AG23" s="193"/>
      <c r="AH23" s="193"/>
      <c r="AI23" s="193"/>
      <c r="AJ23" s="193"/>
      <c r="AK23" s="193"/>
      <c r="AL23" s="193"/>
      <c r="AM23" s="193"/>
      <c r="AN23" s="194"/>
    </row>
    <row r="24" spans="1:40" ht="20.100000000000001" customHeight="1">
      <c r="A24" s="438">
        <v>4</v>
      </c>
      <c r="B24" s="378" t="s">
        <v>330</v>
      </c>
      <c r="C24" s="738"/>
      <c r="D24" s="739"/>
      <c r="E24" s="192"/>
      <c r="F24" s="193"/>
      <c r="G24" s="194"/>
      <c r="H24" s="185"/>
      <c r="I24" s="193"/>
      <c r="J24" s="193"/>
      <c r="K24" s="193"/>
      <c r="L24" s="193"/>
      <c r="M24" s="194"/>
      <c r="N24" s="192"/>
      <c r="O24" s="193"/>
      <c r="P24" s="193"/>
      <c r="Q24" s="193"/>
      <c r="R24" s="193"/>
      <c r="S24" s="193"/>
      <c r="T24" s="193"/>
      <c r="U24" s="193"/>
      <c r="V24" s="194"/>
      <c r="W24" s="185"/>
      <c r="X24" s="193"/>
      <c r="Y24" s="193"/>
      <c r="Z24" s="193"/>
      <c r="AA24" s="193"/>
      <c r="AB24" s="193"/>
      <c r="AC24" s="193"/>
      <c r="AD24" s="193"/>
      <c r="AE24" s="184"/>
      <c r="AF24" s="192"/>
      <c r="AG24" s="193"/>
      <c r="AH24" s="193"/>
      <c r="AI24" s="193"/>
      <c r="AJ24" s="193"/>
      <c r="AK24" s="193"/>
      <c r="AL24" s="193"/>
      <c r="AM24" s="193"/>
      <c r="AN24" s="194"/>
    </row>
    <row r="25" spans="1:40" ht="20.100000000000001" customHeight="1">
      <c r="A25" s="438">
        <v>5</v>
      </c>
      <c r="B25" s="378" t="s">
        <v>329</v>
      </c>
      <c r="C25" s="738"/>
      <c r="D25" s="739"/>
      <c r="E25" s="192"/>
      <c r="F25" s="193"/>
      <c r="G25" s="194"/>
      <c r="H25" s="185"/>
      <c r="I25" s="193"/>
      <c r="J25" s="193"/>
      <c r="K25" s="193"/>
      <c r="L25" s="193"/>
      <c r="M25" s="194"/>
      <c r="N25" s="192"/>
      <c r="O25" s="193"/>
      <c r="P25" s="193"/>
      <c r="Q25" s="193"/>
      <c r="R25" s="193"/>
      <c r="S25" s="193"/>
      <c r="T25" s="193"/>
      <c r="U25" s="193"/>
      <c r="V25" s="194"/>
      <c r="W25" s="185"/>
      <c r="X25" s="193"/>
      <c r="Y25" s="193"/>
      <c r="Z25" s="193"/>
      <c r="AA25" s="193"/>
      <c r="AB25" s="193"/>
      <c r="AC25" s="193"/>
      <c r="AD25" s="193"/>
      <c r="AE25" s="184"/>
      <c r="AF25" s="192"/>
      <c r="AG25" s="193"/>
      <c r="AH25" s="193"/>
      <c r="AI25" s="193"/>
      <c r="AJ25" s="193"/>
      <c r="AK25" s="193"/>
      <c r="AL25" s="193"/>
      <c r="AM25" s="193"/>
      <c r="AN25" s="194"/>
    </row>
    <row r="26" spans="1:40" ht="20.100000000000001" customHeight="1">
      <c r="A26" s="438">
        <v>5</v>
      </c>
      <c r="B26" s="378" t="s">
        <v>330</v>
      </c>
      <c r="C26" s="738"/>
      <c r="D26" s="739"/>
      <c r="E26" s="192"/>
      <c r="F26" s="193"/>
      <c r="G26" s="194"/>
      <c r="H26" s="185"/>
      <c r="I26" s="193"/>
      <c r="J26" s="193"/>
      <c r="K26" s="193"/>
      <c r="L26" s="193"/>
      <c r="M26" s="194"/>
      <c r="N26" s="192"/>
      <c r="O26" s="193"/>
      <c r="P26" s="193"/>
      <c r="Q26" s="193"/>
      <c r="R26" s="193"/>
      <c r="S26" s="193"/>
      <c r="T26" s="193"/>
      <c r="U26" s="193"/>
      <c r="V26" s="194"/>
      <c r="W26" s="185"/>
      <c r="X26" s="193"/>
      <c r="Y26" s="193"/>
      <c r="Z26" s="193"/>
      <c r="AA26" s="193"/>
      <c r="AB26" s="193"/>
      <c r="AC26" s="193"/>
      <c r="AD26" s="193"/>
      <c r="AE26" s="184"/>
      <c r="AF26" s="192"/>
      <c r="AG26" s="193"/>
      <c r="AH26" s="193"/>
      <c r="AI26" s="193"/>
      <c r="AJ26" s="193"/>
      <c r="AK26" s="193"/>
      <c r="AL26" s="193"/>
      <c r="AM26" s="193"/>
      <c r="AN26" s="194"/>
    </row>
    <row r="27" spans="1:40" ht="20.100000000000001" customHeight="1">
      <c r="A27" s="438">
        <v>6</v>
      </c>
      <c r="B27" s="378" t="s">
        <v>329</v>
      </c>
      <c r="C27" s="738"/>
      <c r="D27" s="739"/>
      <c r="E27" s="195"/>
      <c r="F27" s="196"/>
      <c r="G27" s="197"/>
      <c r="H27" s="199"/>
      <c r="I27" s="196"/>
      <c r="J27" s="196"/>
      <c r="K27" s="196"/>
      <c r="L27" s="196"/>
      <c r="M27" s="197"/>
      <c r="N27" s="195"/>
      <c r="O27" s="196"/>
      <c r="P27" s="196"/>
      <c r="Q27" s="196"/>
      <c r="R27" s="196"/>
      <c r="S27" s="196"/>
      <c r="T27" s="196"/>
      <c r="U27" s="196"/>
      <c r="V27" s="197"/>
      <c r="W27" s="199"/>
      <c r="X27" s="196"/>
      <c r="Y27" s="196"/>
      <c r="Z27" s="196"/>
      <c r="AA27" s="196"/>
      <c r="AB27" s="196"/>
      <c r="AC27" s="196"/>
      <c r="AD27" s="196"/>
      <c r="AE27" s="198"/>
      <c r="AF27" s="195"/>
      <c r="AG27" s="196"/>
      <c r="AH27" s="196"/>
      <c r="AI27" s="196"/>
      <c r="AJ27" s="196"/>
      <c r="AK27" s="196"/>
      <c r="AL27" s="196"/>
      <c r="AM27" s="196"/>
      <c r="AN27" s="197"/>
    </row>
    <row r="28" spans="1:40" ht="20.100000000000001" customHeight="1" thickBot="1">
      <c r="A28" s="439">
        <v>6</v>
      </c>
      <c r="B28" s="443" t="s">
        <v>330</v>
      </c>
      <c r="C28" s="740"/>
      <c r="D28" s="741"/>
      <c r="E28" s="333"/>
      <c r="F28" s="334"/>
      <c r="G28" s="335"/>
      <c r="H28" s="449"/>
      <c r="I28" s="334"/>
      <c r="J28" s="334"/>
      <c r="K28" s="334"/>
      <c r="L28" s="334"/>
      <c r="M28" s="335"/>
      <c r="N28" s="333"/>
      <c r="O28" s="334"/>
      <c r="P28" s="334"/>
      <c r="Q28" s="334"/>
      <c r="R28" s="334"/>
      <c r="S28" s="334"/>
      <c r="T28" s="334"/>
      <c r="U28" s="334"/>
      <c r="V28" s="335"/>
      <c r="W28" s="199"/>
      <c r="X28" s="196"/>
      <c r="Y28" s="196"/>
      <c r="Z28" s="196"/>
      <c r="AA28" s="196"/>
      <c r="AB28" s="196"/>
      <c r="AC28" s="196"/>
      <c r="AD28" s="196"/>
      <c r="AE28" s="198"/>
      <c r="AF28" s="333"/>
      <c r="AG28" s="334"/>
      <c r="AH28" s="334"/>
      <c r="AI28" s="334"/>
      <c r="AJ28" s="334"/>
      <c r="AK28" s="334"/>
      <c r="AL28" s="334"/>
      <c r="AM28" s="334"/>
      <c r="AN28" s="335"/>
    </row>
    <row r="29" spans="1:40" ht="20.100000000000001" customHeight="1" thickBot="1">
      <c r="A29" s="331" t="s">
        <v>67</v>
      </c>
      <c r="B29" s="332"/>
      <c r="C29" s="332"/>
      <c r="D29" s="332"/>
      <c r="E29" s="200"/>
      <c r="F29" s="201"/>
      <c r="G29" s="202"/>
      <c r="H29" s="200"/>
      <c r="I29" s="201"/>
      <c r="J29" s="201"/>
      <c r="K29" s="201"/>
      <c r="L29" s="201"/>
      <c r="M29" s="203"/>
      <c r="N29" s="200"/>
      <c r="O29" s="201"/>
      <c r="P29" s="201"/>
      <c r="Q29" s="201"/>
      <c r="R29" s="201"/>
      <c r="S29" s="201"/>
      <c r="T29" s="201"/>
      <c r="U29" s="201"/>
      <c r="V29" s="202"/>
      <c r="W29" s="200"/>
      <c r="X29" s="201"/>
      <c r="Y29" s="201"/>
      <c r="Z29" s="201"/>
      <c r="AA29" s="201"/>
      <c r="AB29" s="201"/>
      <c r="AC29" s="201"/>
      <c r="AD29" s="201"/>
      <c r="AE29" s="202"/>
      <c r="AF29" s="204"/>
      <c r="AG29" s="201"/>
      <c r="AH29" s="201"/>
      <c r="AI29" s="201"/>
      <c r="AJ29" s="201"/>
      <c r="AK29" s="201"/>
      <c r="AL29" s="201"/>
      <c r="AM29" s="201"/>
      <c r="AN29" s="202"/>
    </row>
    <row r="30" spans="1:40" ht="20.100000000000001" customHeight="1">
      <c r="A30" s="736" t="s">
        <v>68</v>
      </c>
      <c r="B30" s="737"/>
      <c r="C30" s="737"/>
      <c r="D30" s="737"/>
      <c r="E30" s="462">
        <f>E12+E13</f>
        <v>23</v>
      </c>
      <c r="F30" s="463">
        <f t="shared" ref="F30:J30" si="34">F12+F13</f>
        <v>30</v>
      </c>
      <c r="G30" s="464">
        <f t="shared" si="34"/>
        <v>53</v>
      </c>
      <c r="H30" s="462">
        <f t="shared" si="34"/>
        <v>23</v>
      </c>
      <c r="I30" s="463">
        <f t="shared" si="34"/>
        <v>29</v>
      </c>
      <c r="J30" s="463">
        <f t="shared" si="34"/>
        <v>52</v>
      </c>
      <c r="K30" s="465">
        <f>K12</f>
        <v>1</v>
      </c>
      <c r="L30" s="466">
        <f>(L12+L13)/2</f>
        <v>0.96875</v>
      </c>
      <c r="M30" s="467">
        <f>(M12+M13)/2</f>
        <v>0.9814814814814814</v>
      </c>
      <c r="N30" s="462">
        <f t="shared" ref="N30:AN30" si="35">N12+N13</f>
        <v>3</v>
      </c>
      <c r="O30" s="463">
        <f t="shared" si="35"/>
        <v>1</v>
      </c>
      <c r="P30" s="463">
        <f t="shared" si="35"/>
        <v>4</v>
      </c>
      <c r="Q30" s="463">
        <f t="shared" si="35"/>
        <v>0</v>
      </c>
      <c r="R30" s="463">
        <f t="shared" si="35"/>
        <v>1</v>
      </c>
      <c r="S30" s="463">
        <f t="shared" si="35"/>
        <v>1</v>
      </c>
      <c r="T30" s="463">
        <f t="shared" si="35"/>
        <v>3</v>
      </c>
      <c r="U30" s="463">
        <f t="shared" si="35"/>
        <v>2</v>
      </c>
      <c r="V30" s="464">
        <f t="shared" si="35"/>
        <v>5</v>
      </c>
      <c r="W30" s="462">
        <f t="shared" si="35"/>
        <v>3</v>
      </c>
      <c r="X30" s="463">
        <f t="shared" si="35"/>
        <v>1</v>
      </c>
      <c r="Y30" s="463">
        <f t="shared" si="35"/>
        <v>4</v>
      </c>
      <c r="Z30" s="463">
        <f t="shared" si="35"/>
        <v>1</v>
      </c>
      <c r="AA30" s="463">
        <f t="shared" si="35"/>
        <v>2</v>
      </c>
      <c r="AB30" s="463">
        <f t="shared" si="35"/>
        <v>3</v>
      </c>
      <c r="AC30" s="463">
        <f t="shared" si="35"/>
        <v>4</v>
      </c>
      <c r="AD30" s="463">
        <f t="shared" si="35"/>
        <v>3</v>
      </c>
      <c r="AE30" s="464">
        <f t="shared" si="35"/>
        <v>7</v>
      </c>
      <c r="AF30" s="462">
        <f t="shared" si="35"/>
        <v>5</v>
      </c>
      <c r="AG30" s="463">
        <f t="shared" si="35"/>
        <v>3</v>
      </c>
      <c r="AH30" s="463">
        <f t="shared" si="35"/>
        <v>8</v>
      </c>
      <c r="AI30" s="463">
        <f t="shared" si="35"/>
        <v>0</v>
      </c>
      <c r="AJ30" s="463">
        <f t="shared" si="35"/>
        <v>1</v>
      </c>
      <c r="AK30" s="463">
        <f t="shared" si="35"/>
        <v>1</v>
      </c>
      <c r="AL30" s="463">
        <f t="shared" si="35"/>
        <v>5</v>
      </c>
      <c r="AM30" s="463">
        <f t="shared" si="35"/>
        <v>4</v>
      </c>
      <c r="AN30" s="464">
        <f t="shared" si="35"/>
        <v>9</v>
      </c>
    </row>
    <row r="31" spans="1:40" ht="20.100000000000001" customHeight="1">
      <c r="A31" s="734" t="s">
        <v>96</v>
      </c>
      <c r="B31" s="735"/>
      <c r="C31" s="735"/>
      <c r="D31" s="735"/>
      <c r="E31" s="445">
        <f>E14+E15+E16</f>
        <v>73</v>
      </c>
      <c r="F31" s="436">
        <f t="shared" ref="F31:AN31" si="36">F14+F15+F16</f>
        <v>61</v>
      </c>
      <c r="G31" s="446">
        <f t="shared" si="36"/>
        <v>134</v>
      </c>
      <c r="H31" s="445">
        <f t="shared" si="36"/>
        <v>70</v>
      </c>
      <c r="I31" s="436">
        <f t="shared" si="36"/>
        <v>59</v>
      </c>
      <c r="J31" s="436">
        <f t="shared" si="36"/>
        <v>129</v>
      </c>
      <c r="K31" s="468">
        <f>(K14+K15+K16)/3</f>
        <v>0.95879784466740992</v>
      </c>
      <c r="L31" s="468">
        <f t="shared" ref="L31:M31" si="37">(L14+L15+L16)/3</f>
        <v>0.96825396825396826</v>
      </c>
      <c r="M31" s="469">
        <f t="shared" si="37"/>
        <v>0.96262626262626272</v>
      </c>
      <c r="N31" s="445">
        <f t="shared" si="36"/>
        <v>3</v>
      </c>
      <c r="O31" s="436">
        <f t="shared" si="36"/>
        <v>3</v>
      </c>
      <c r="P31" s="436">
        <f t="shared" si="36"/>
        <v>6</v>
      </c>
      <c r="Q31" s="436">
        <f t="shared" si="36"/>
        <v>1</v>
      </c>
      <c r="R31" s="436">
        <f t="shared" si="36"/>
        <v>1</v>
      </c>
      <c r="S31" s="436">
        <f t="shared" si="36"/>
        <v>2</v>
      </c>
      <c r="T31" s="436">
        <f t="shared" si="36"/>
        <v>4</v>
      </c>
      <c r="U31" s="436">
        <f t="shared" si="36"/>
        <v>4</v>
      </c>
      <c r="V31" s="446">
        <f t="shared" si="36"/>
        <v>8</v>
      </c>
      <c r="W31" s="445">
        <f t="shared" si="36"/>
        <v>0</v>
      </c>
      <c r="X31" s="436">
        <f t="shared" si="36"/>
        <v>1</v>
      </c>
      <c r="Y31" s="436">
        <f t="shared" si="36"/>
        <v>1</v>
      </c>
      <c r="Z31" s="436">
        <f t="shared" si="36"/>
        <v>3</v>
      </c>
      <c r="AA31" s="436">
        <f t="shared" si="36"/>
        <v>0</v>
      </c>
      <c r="AB31" s="436">
        <f t="shared" si="36"/>
        <v>3</v>
      </c>
      <c r="AC31" s="436">
        <f t="shared" si="36"/>
        <v>3</v>
      </c>
      <c r="AD31" s="436">
        <f t="shared" si="36"/>
        <v>1</v>
      </c>
      <c r="AE31" s="446">
        <f t="shared" si="36"/>
        <v>4</v>
      </c>
      <c r="AF31" s="445">
        <f t="shared" si="36"/>
        <v>1</v>
      </c>
      <c r="AG31" s="436">
        <f t="shared" si="36"/>
        <v>1</v>
      </c>
      <c r="AH31" s="436">
        <f t="shared" si="36"/>
        <v>2</v>
      </c>
      <c r="AI31" s="436">
        <f t="shared" si="36"/>
        <v>3</v>
      </c>
      <c r="AJ31" s="436">
        <f t="shared" si="36"/>
        <v>1</v>
      </c>
      <c r="AK31" s="436">
        <f t="shared" si="36"/>
        <v>4</v>
      </c>
      <c r="AL31" s="436">
        <f t="shared" si="36"/>
        <v>4</v>
      </c>
      <c r="AM31" s="436">
        <f t="shared" si="36"/>
        <v>2</v>
      </c>
      <c r="AN31" s="446">
        <f t="shared" si="36"/>
        <v>6</v>
      </c>
    </row>
    <row r="32" spans="1:40" ht="20.100000000000001" customHeight="1">
      <c r="A32" s="734" t="s">
        <v>97</v>
      </c>
      <c r="B32" s="735"/>
      <c r="C32" s="735"/>
      <c r="D32" s="735"/>
      <c r="E32" s="445">
        <f>E17+E18+E19</f>
        <v>57</v>
      </c>
      <c r="F32" s="436">
        <f t="shared" ref="F32:AN32" si="38">F17+F18+F19</f>
        <v>69</v>
      </c>
      <c r="G32" s="446">
        <f t="shared" si="38"/>
        <v>126</v>
      </c>
      <c r="H32" s="445">
        <f t="shared" si="38"/>
        <v>56</v>
      </c>
      <c r="I32" s="436">
        <f t="shared" si="38"/>
        <v>67</v>
      </c>
      <c r="J32" s="436">
        <f t="shared" si="38"/>
        <v>123</v>
      </c>
      <c r="K32" s="468">
        <f>(K17+K18+K19)/3</f>
        <v>0.98245614035087714</v>
      </c>
      <c r="L32" s="468">
        <f t="shared" ref="L32:M32" si="39">(L17+L18+L19)/3</f>
        <v>0.97268673355629875</v>
      </c>
      <c r="M32" s="469">
        <f t="shared" si="39"/>
        <v>0.97637504614248805</v>
      </c>
      <c r="N32" s="445">
        <f t="shared" si="38"/>
        <v>1</v>
      </c>
      <c r="O32" s="436">
        <f t="shared" si="38"/>
        <v>2</v>
      </c>
      <c r="P32" s="436">
        <f t="shared" si="38"/>
        <v>3</v>
      </c>
      <c r="Q32" s="436">
        <f t="shared" si="38"/>
        <v>0</v>
      </c>
      <c r="R32" s="436">
        <f t="shared" si="38"/>
        <v>0</v>
      </c>
      <c r="S32" s="436">
        <f t="shared" si="38"/>
        <v>0</v>
      </c>
      <c r="T32" s="436">
        <f t="shared" si="38"/>
        <v>1</v>
      </c>
      <c r="U32" s="436">
        <f t="shared" si="38"/>
        <v>2</v>
      </c>
      <c r="V32" s="446">
        <f t="shared" si="38"/>
        <v>3</v>
      </c>
      <c r="W32" s="445">
        <f t="shared" si="38"/>
        <v>3</v>
      </c>
      <c r="X32" s="436">
        <f t="shared" si="38"/>
        <v>2</v>
      </c>
      <c r="Y32" s="436">
        <f t="shared" si="38"/>
        <v>5</v>
      </c>
      <c r="Z32" s="436">
        <f t="shared" si="38"/>
        <v>1</v>
      </c>
      <c r="AA32" s="436">
        <f t="shared" si="38"/>
        <v>1</v>
      </c>
      <c r="AB32" s="436">
        <f t="shared" si="38"/>
        <v>2</v>
      </c>
      <c r="AC32" s="436">
        <f t="shared" si="38"/>
        <v>4</v>
      </c>
      <c r="AD32" s="436">
        <f t="shared" si="38"/>
        <v>3</v>
      </c>
      <c r="AE32" s="446">
        <f t="shared" si="38"/>
        <v>7</v>
      </c>
      <c r="AF32" s="445">
        <f t="shared" si="38"/>
        <v>1</v>
      </c>
      <c r="AG32" s="436">
        <f t="shared" si="38"/>
        <v>1</v>
      </c>
      <c r="AH32" s="436">
        <f t="shared" si="38"/>
        <v>2</v>
      </c>
      <c r="AI32" s="436">
        <f t="shared" si="38"/>
        <v>1</v>
      </c>
      <c r="AJ32" s="436">
        <f t="shared" si="38"/>
        <v>1</v>
      </c>
      <c r="AK32" s="436">
        <f t="shared" si="38"/>
        <v>2</v>
      </c>
      <c r="AL32" s="436">
        <f t="shared" si="38"/>
        <v>2</v>
      </c>
      <c r="AM32" s="436">
        <f t="shared" si="38"/>
        <v>2</v>
      </c>
      <c r="AN32" s="446">
        <f t="shared" si="38"/>
        <v>4</v>
      </c>
    </row>
    <row r="33" spans="1:40" ht="20.100000000000001" customHeight="1">
      <c r="A33" s="734" t="s">
        <v>98</v>
      </c>
      <c r="B33" s="735"/>
      <c r="C33" s="735"/>
      <c r="D33" s="735"/>
      <c r="E33" s="445">
        <v>18</v>
      </c>
      <c r="F33" s="436">
        <v>25</v>
      </c>
      <c r="G33" s="446">
        <f>F33+E33</f>
        <v>43</v>
      </c>
      <c r="H33" s="444">
        <v>18</v>
      </c>
      <c r="I33" s="436">
        <v>25</v>
      </c>
      <c r="J33" s="436">
        <f t="shared" ref="J33" si="40">I33+H33</f>
        <v>43</v>
      </c>
      <c r="K33" s="470">
        <f t="shared" ref="K33" si="41">H33/E33</f>
        <v>1</v>
      </c>
      <c r="L33" s="470">
        <f t="shared" ref="L33" si="42">I33/F33</f>
        <v>1</v>
      </c>
      <c r="M33" s="471">
        <f t="shared" ref="M33" si="43">J33/G33</f>
        <v>1</v>
      </c>
      <c r="N33" s="445">
        <v>0</v>
      </c>
      <c r="O33" s="436">
        <v>1</v>
      </c>
      <c r="P33" s="452">
        <f t="shared" ref="P33" si="44">O33+N33</f>
        <v>1</v>
      </c>
      <c r="Q33" s="436">
        <v>0</v>
      </c>
      <c r="R33" s="436">
        <v>1</v>
      </c>
      <c r="S33" s="452">
        <f t="shared" ref="S33" si="45">R33+Q33</f>
        <v>1</v>
      </c>
      <c r="T33" s="452">
        <f t="shared" ref="T33" si="46">Q33+N33</f>
        <v>0</v>
      </c>
      <c r="U33" s="452">
        <f t="shared" ref="U33" si="47">R33+O33</f>
        <v>2</v>
      </c>
      <c r="V33" s="451">
        <f t="shared" ref="V33" si="48">U33+T33</f>
        <v>2</v>
      </c>
      <c r="W33" s="444">
        <v>1</v>
      </c>
      <c r="X33" s="436">
        <v>0</v>
      </c>
      <c r="Y33" s="452">
        <f t="shared" ref="Y33" si="49">X33+W33</f>
        <v>1</v>
      </c>
      <c r="Z33" s="436">
        <v>0</v>
      </c>
      <c r="AA33" s="436">
        <v>0</v>
      </c>
      <c r="AB33" s="452">
        <f t="shared" ref="AB33" si="50">AA33+Z33</f>
        <v>0</v>
      </c>
      <c r="AC33" s="452">
        <f t="shared" ref="AC33" si="51">Z33+W33</f>
        <v>1</v>
      </c>
      <c r="AD33" s="452">
        <f t="shared" ref="AD33" si="52">AA33+X33</f>
        <v>0</v>
      </c>
      <c r="AE33" s="454">
        <f t="shared" ref="AE33" si="53">AD33+AC33</f>
        <v>1</v>
      </c>
      <c r="AF33" s="445">
        <v>0</v>
      </c>
      <c r="AG33" s="436">
        <v>1</v>
      </c>
      <c r="AH33" s="452">
        <f t="shared" ref="AH33" si="54">AG33+AF33</f>
        <v>1</v>
      </c>
      <c r="AI33" s="436">
        <v>0</v>
      </c>
      <c r="AJ33" s="436">
        <v>0</v>
      </c>
      <c r="AK33" s="452">
        <f t="shared" ref="AK33" si="55">AJ33+AI33</f>
        <v>0</v>
      </c>
      <c r="AL33" s="452">
        <f t="shared" ref="AL33" si="56">AI33+AF33</f>
        <v>0</v>
      </c>
      <c r="AM33" s="452">
        <f t="shared" ref="AM33" si="57">AJ33+AG33</f>
        <v>1</v>
      </c>
      <c r="AN33" s="451">
        <f t="shared" ref="AN33" si="58">AM33+AL33</f>
        <v>1</v>
      </c>
    </row>
    <row r="34" spans="1:40" ht="20.100000000000001" customHeight="1">
      <c r="A34" s="734" t="s">
        <v>99</v>
      </c>
      <c r="B34" s="735"/>
      <c r="C34" s="735"/>
      <c r="D34" s="735"/>
      <c r="E34" s="192"/>
      <c r="F34" s="193"/>
      <c r="G34" s="194"/>
      <c r="H34" s="192"/>
      <c r="I34" s="193"/>
      <c r="J34" s="193"/>
      <c r="K34" s="193"/>
      <c r="L34" s="193"/>
      <c r="M34" s="184"/>
      <c r="N34" s="192"/>
      <c r="O34" s="193"/>
      <c r="P34" s="193"/>
      <c r="Q34" s="193"/>
      <c r="R34" s="193"/>
      <c r="S34" s="193"/>
      <c r="T34" s="193"/>
      <c r="U34" s="193"/>
      <c r="V34" s="194"/>
      <c r="W34" s="192"/>
      <c r="X34" s="193"/>
      <c r="Y34" s="193"/>
      <c r="Z34" s="193"/>
      <c r="AA34" s="193"/>
      <c r="AB34" s="193"/>
      <c r="AC34" s="193"/>
      <c r="AD34" s="193"/>
      <c r="AE34" s="194"/>
      <c r="AF34" s="185"/>
      <c r="AG34" s="193"/>
      <c r="AH34" s="193"/>
      <c r="AI34" s="193"/>
      <c r="AJ34" s="193"/>
      <c r="AK34" s="193"/>
      <c r="AL34" s="193"/>
      <c r="AM34" s="193"/>
      <c r="AN34" s="194"/>
    </row>
    <row r="35" spans="1:40" ht="20.100000000000001" customHeight="1">
      <c r="A35" s="734" t="s">
        <v>100</v>
      </c>
      <c r="B35" s="735"/>
      <c r="C35" s="735"/>
      <c r="D35" s="735"/>
      <c r="E35" s="192"/>
      <c r="F35" s="193"/>
      <c r="G35" s="194"/>
      <c r="H35" s="192"/>
      <c r="I35" s="193"/>
      <c r="J35" s="193"/>
      <c r="K35" s="193"/>
      <c r="L35" s="193"/>
      <c r="M35" s="184"/>
      <c r="N35" s="192"/>
      <c r="O35" s="193"/>
      <c r="P35" s="193"/>
      <c r="Q35" s="193"/>
      <c r="R35" s="193"/>
      <c r="S35" s="193"/>
      <c r="T35" s="193"/>
      <c r="U35" s="193"/>
      <c r="V35" s="194"/>
      <c r="W35" s="192"/>
      <c r="X35" s="193"/>
      <c r="Y35" s="193"/>
      <c r="Z35" s="193"/>
      <c r="AA35" s="193"/>
      <c r="AB35" s="193"/>
      <c r="AC35" s="193"/>
      <c r="AD35" s="193"/>
      <c r="AE35" s="194"/>
      <c r="AF35" s="185"/>
      <c r="AG35" s="193"/>
      <c r="AH35" s="193"/>
      <c r="AI35" s="193"/>
      <c r="AJ35" s="193"/>
      <c r="AK35" s="193"/>
      <c r="AL35" s="193"/>
      <c r="AM35" s="193"/>
      <c r="AN35" s="194"/>
    </row>
    <row r="36" spans="1:40" ht="20.100000000000001" customHeight="1">
      <c r="A36" s="734" t="s">
        <v>101</v>
      </c>
      <c r="B36" s="735"/>
      <c r="C36" s="735"/>
      <c r="D36" s="735"/>
      <c r="E36" s="192"/>
      <c r="F36" s="193"/>
      <c r="G36" s="194"/>
      <c r="H36" s="192"/>
      <c r="I36" s="193"/>
      <c r="J36" s="193"/>
      <c r="K36" s="193"/>
      <c r="L36" s="193"/>
      <c r="M36" s="184"/>
      <c r="N36" s="192"/>
      <c r="O36" s="193"/>
      <c r="P36" s="193"/>
      <c r="Q36" s="193"/>
      <c r="R36" s="193"/>
      <c r="S36" s="193"/>
      <c r="T36" s="193"/>
      <c r="U36" s="193"/>
      <c r="V36" s="194"/>
      <c r="W36" s="192"/>
      <c r="X36" s="193"/>
      <c r="Y36" s="193"/>
      <c r="Z36" s="193"/>
      <c r="AA36" s="193"/>
      <c r="AB36" s="193"/>
      <c r="AC36" s="193"/>
      <c r="AD36" s="193"/>
      <c r="AE36" s="194"/>
      <c r="AF36" s="185"/>
      <c r="AG36" s="193"/>
      <c r="AH36" s="193"/>
      <c r="AI36" s="193"/>
      <c r="AJ36" s="193"/>
      <c r="AK36" s="193"/>
      <c r="AL36" s="193"/>
      <c r="AM36" s="193"/>
      <c r="AN36" s="194"/>
    </row>
    <row r="37" spans="1:40" ht="20.100000000000001" customHeight="1" thickBot="1">
      <c r="A37" s="745" t="s">
        <v>42</v>
      </c>
      <c r="B37" s="746"/>
      <c r="C37" s="746"/>
      <c r="D37" s="746"/>
      <c r="E37" s="333"/>
      <c r="F37" s="334"/>
      <c r="G37" s="335"/>
      <c r="H37" s="208"/>
      <c r="I37" s="206"/>
      <c r="J37" s="206"/>
      <c r="K37" s="206"/>
      <c r="L37" s="206"/>
      <c r="M37" s="209"/>
      <c r="N37" s="208"/>
      <c r="O37" s="206"/>
      <c r="P37" s="206"/>
      <c r="Q37" s="206"/>
      <c r="R37" s="206"/>
      <c r="S37" s="206"/>
      <c r="T37" s="206"/>
      <c r="U37" s="206"/>
      <c r="V37" s="207"/>
      <c r="W37" s="208"/>
      <c r="X37" s="206"/>
      <c r="Y37" s="206"/>
      <c r="Z37" s="206"/>
      <c r="AA37" s="206"/>
      <c r="AB37" s="206"/>
      <c r="AC37" s="206"/>
      <c r="AD37" s="206"/>
      <c r="AE37" s="207"/>
      <c r="AF37" s="205"/>
      <c r="AG37" s="206"/>
      <c r="AH37" s="206"/>
      <c r="AI37" s="206"/>
      <c r="AJ37" s="206"/>
      <c r="AK37" s="206"/>
      <c r="AL37" s="206"/>
      <c r="AM37" s="206"/>
      <c r="AN37" s="207"/>
    </row>
    <row r="38" spans="1:40" ht="20.100000000000001" customHeight="1" thickTop="1" thickBot="1">
      <c r="A38" s="742" t="s">
        <v>3</v>
      </c>
      <c r="B38" s="743"/>
      <c r="C38" s="743"/>
      <c r="D38" s="744"/>
      <c r="E38" s="210"/>
      <c r="F38" s="210"/>
      <c r="G38" s="210"/>
      <c r="H38" s="211"/>
      <c r="I38" s="212"/>
      <c r="J38" s="212"/>
      <c r="K38" s="212"/>
      <c r="L38" s="212"/>
      <c r="M38" s="213"/>
      <c r="N38" s="211"/>
      <c r="O38" s="212"/>
      <c r="P38" s="212"/>
      <c r="Q38" s="212"/>
      <c r="R38" s="212"/>
      <c r="S38" s="212"/>
      <c r="T38" s="212"/>
      <c r="U38" s="212"/>
      <c r="V38" s="214"/>
      <c r="W38" s="211"/>
      <c r="X38" s="212"/>
      <c r="Y38" s="212"/>
      <c r="Z38" s="212"/>
      <c r="AA38" s="212"/>
      <c r="AB38" s="212"/>
      <c r="AC38" s="212"/>
      <c r="AD38" s="212"/>
      <c r="AE38" s="214"/>
      <c r="AF38" s="210"/>
      <c r="AG38" s="212"/>
      <c r="AH38" s="212"/>
      <c r="AI38" s="212"/>
      <c r="AJ38" s="212"/>
      <c r="AK38" s="212"/>
      <c r="AL38" s="212"/>
      <c r="AM38" s="212"/>
      <c r="AN38" s="214"/>
    </row>
    <row r="39" spans="1:40">
      <c r="A39" s="215" t="s">
        <v>53</v>
      </c>
      <c r="B39" s="163"/>
      <c r="C39" s="163"/>
      <c r="D39" s="163"/>
      <c r="E39" s="172"/>
      <c r="F39" s="172"/>
      <c r="G39" s="172"/>
      <c r="H39" s="172"/>
      <c r="I39" s="172"/>
      <c r="J39" s="172"/>
      <c r="K39" s="172"/>
      <c r="L39" s="172"/>
      <c r="M39" s="172"/>
      <c r="N39" s="172"/>
      <c r="O39" s="172"/>
      <c r="P39" s="172"/>
      <c r="Q39" s="172"/>
      <c r="R39" s="172"/>
      <c r="S39" s="172"/>
      <c r="T39" s="172"/>
      <c r="U39" s="172"/>
      <c r="V39" s="172"/>
      <c r="Y39" s="108" t="s">
        <v>127</v>
      </c>
    </row>
    <row r="40" spans="1:40">
      <c r="A40" s="704" t="s">
        <v>258</v>
      </c>
      <c r="B40" s="704"/>
      <c r="C40" s="704"/>
      <c r="D40" s="704"/>
      <c r="E40" s="704"/>
      <c r="F40" s="704"/>
      <c r="G40" s="704"/>
      <c r="H40" s="704"/>
      <c r="I40" s="704"/>
      <c r="J40" s="704"/>
      <c r="K40" s="704"/>
      <c r="L40" s="704"/>
      <c r="M40" s="704"/>
      <c r="N40" s="704"/>
      <c r="O40" s="704"/>
      <c r="P40" s="704"/>
      <c r="Q40" s="704"/>
      <c r="R40" s="704"/>
      <c r="S40" s="704"/>
      <c r="T40" s="704"/>
      <c r="U40" s="704"/>
      <c r="V40" s="704"/>
    </row>
    <row r="41" spans="1:40">
      <c r="A41" s="155" t="s">
        <v>259</v>
      </c>
      <c r="W41" s="168"/>
      <c r="X41" s="168"/>
      <c r="Y41" s="168"/>
      <c r="Z41" s="168"/>
      <c r="AA41" s="168"/>
      <c r="AC41" s="216"/>
      <c r="AD41" s="216"/>
      <c r="AE41" s="216"/>
      <c r="AF41" s="217"/>
      <c r="AG41" s="217"/>
      <c r="AH41" s="217"/>
      <c r="AI41" s="8"/>
      <c r="AJ41" s="8"/>
      <c r="AK41" s="8"/>
      <c r="AL41" s="8"/>
      <c r="AM41" s="111"/>
      <c r="AN41" s="111"/>
    </row>
    <row r="42" spans="1:40" ht="14.25" customHeight="1">
      <c r="AC42" s="172"/>
      <c r="AD42" s="172"/>
      <c r="AE42" s="172"/>
      <c r="AF42" s="172"/>
      <c r="AG42" s="147" t="s">
        <v>123</v>
      </c>
      <c r="AH42" s="120"/>
      <c r="AI42" s="120"/>
      <c r="AJ42" s="120"/>
      <c r="AK42" s="120"/>
      <c r="AL42" s="120"/>
      <c r="AM42" s="120"/>
      <c r="AN42" s="120"/>
    </row>
    <row r="43" spans="1:40" ht="15" customHeight="1">
      <c r="A43" s="704"/>
      <c r="B43" s="704"/>
      <c r="C43" s="704"/>
      <c r="D43" s="704"/>
      <c r="E43" s="704"/>
      <c r="F43" s="704"/>
      <c r="G43" s="704"/>
      <c r="H43" s="704"/>
      <c r="I43" s="704"/>
      <c r="J43" s="704"/>
      <c r="K43" s="704"/>
      <c r="L43" s="704"/>
      <c r="M43" s="704"/>
      <c r="N43" s="704"/>
      <c r="O43" s="704"/>
      <c r="P43" s="704"/>
      <c r="Q43" s="704"/>
      <c r="R43" s="704"/>
      <c r="S43" s="704"/>
      <c r="T43" s="704"/>
      <c r="U43" s="704"/>
      <c r="V43" s="704"/>
      <c r="AD43" s="111"/>
      <c r="AF43" s="152"/>
      <c r="AH43" s="152"/>
      <c r="AI43" s="152"/>
      <c r="AJ43" s="150"/>
    </row>
    <row r="44" spans="1:40">
      <c r="A44" s="704"/>
      <c r="B44" s="704"/>
      <c r="C44" s="704"/>
      <c r="D44" s="704"/>
      <c r="E44" s="704"/>
      <c r="F44" s="704"/>
      <c r="G44" s="704"/>
      <c r="H44" s="704"/>
      <c r="I44" s="704"/>
      <c r="J44" s="704"/>
      <c r="K44" s="704"/>
      <c r="L44" s="704"/>
      <c r="M44" s="704"/>
      <c r="N44" s="704"/>
      <c r="O44" s="704"/>
      <c r="P44" s="704"/>
      <c r="Q44" s="704"/>
      <c r="R44" s="704"/>
      <c r="S44" s="704"/>
      <c r="T44" s="704"/>
      <c r="U44" s="704"/>
      <c r="V44" s="704"/>
    </row>
  </sheetData>
  <mergeCells count="63">
    <mergeCell ref="C12:D12"/>
    <mergeCell ref="C13:D13"/>
    <mergeCell ref="Y5:AF5"/>
    <mergeCell ref="C19:D19"/>
    <mergeCell ref="C20:D20"/>
    <mergeCell ref="H9:M9"/>
    <mergeCell ref="Z10:AB10"/>
    <mergeCell ref="AE7:AI7"/>
    <mergeCell ref="C21:D21"/>
    <mergeCell ref="C22:D22"/>
    <mergeCell ref="C23:D23"/>
    <mergeCell ref="C14:D14"/>
    <mergeCell ref="C15:D15"/>
    <mergeCell ref="C16:D16"/>
    <mergeCell ref="C17:D17"/>
    <mergeCell ref="C18:D18"/>
    <mergeCell ref="A38:D38"/>
    <mergeCell ref="A40:V40"/>
    <mergeCell ref="A32:D32"/>
    <mergeCell ref="A33:D33"/>
    <mergeCell ref="A34:D34"/>
    <mergeCell ref="A35:D35"/>
    <mergeCell ref="A36:D36"/>
    <mergeCell ref="A37:D37"/>
    <mergeCell ref="A31:D31"/>
    <mergeCell ref="A30:D30"/>
    <mergeCell ref="C24:D24"/>
    <mergeCell ref="C25:D25"/>
    <mergeCell ref="C26:D26"/>
    <mergeCell ref="C27:D27"/>
    <mergeCell ref="C28:D28"/>
    <mergeCell ref="A9:A11"/>
    <mergeCell ref="B9:B11"/>
    <mergeCell ref="C9:D11"/>
    <mergeCell ref="A43:V44"/>
    <mergeCell ref="A2:AN2"/>
    <mergeCell ref="N9:V9"/>
    <mergeCell ref="W9:AE9"/>
    <mergeCell ref="AF9:AN9"/>
    <mergeCell ref="H10:J10"/>
    <mergeCell ref="K10:M10"/>
    <mergeCell ref="N10:P10"/>
    <mergeCell ref="Q10:S10"/>
    <mergeCell ref="T10:V10"/>
    <mergeCell ref="W10:Y10"/>
    <mergeCell ref="AC10:AE10"/>
    <mergeCell ref="AF10:AH10"/>
    <mergeCell ref="AI10:AK10"/>
    <mergeCell ref="AL10:AN10"/>
    <mergeCell ref="E9:G10"/>
    <mergeCell ref="B1:AN1"/>
    <mergeCell ref="I5:J5"/>
    <mergeCell ref="N5:U5"/>
    <mergeCell ref="D5:F5"/>
    <mergeCell ref="AJ7:AN7"/>
    <mergeCell ref="Y7:AC7"/>
    <mergeCell ref="C7:P7"/>
    <mergeCell ref="A3:AN3"/>
    <mergeCell ref="A7:B7"/>
    <mergeCell ref="G5:H5"/>
    <mergeCell ref="L5:M5"/>
    <mergeCell ref="W5:X5"/>
    <mergeCell ref="U7:X7"/>
  </mergeCells>
  <pageMargins left="0.47" right="0.12" top="0.36" bottom="0.23" header="0.3" footer="0.17"/>
  <pageSetup paperSize="9" scale="6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sheetPr>
    <tabColor theme="6" tint="-0.249977111117893"/>
  </sheetPr>
  <dimension ref="A1:Y61"/>
  <sheetViews>
    <sheetView showGridLines="0" topLeftCell="A46" zoomScale="82" zoomScaleNormal="82" workbookViewId="0">
      <selection activeCell="N15" sqref="N15:N16"/>
    </sheetView>
  </sheetViews>
  <sheetFormatPr defaultColWidth="10.28515625" defaultRowHeight="16.5"/>
  <cols>
    <col min="1" max="1" width="16.140625" style="111" customWidth="1"/>
    <col min="2" max="2" width="13.140625" style="111" customWidth="1"/>
    <col min="3" max="3" width="13.7109375" style="111" customWidth="1"/>
    <col min="4" max="4" width="20" style="111" customWidth="1"/>
    <col min="5" max="5" width="3.7109375" style="111" customWidth="1"/>
    <col min="6" max="6" width="17.7109375" style="111" customWidth="1"/>
    <col min="7" max="7" width="15.5703125" style="111" customWidth="1"/>
    <col min="8" max="8" width="9.5703125" style="111" customWidth="1"/>
    <col min="9" max="9" width="18.28515625" style="111" customWidth="1"/>
    <col min="10" max="10" width="14.28515625" style="111" customWidth="1"/>
    <col min="11" max="11" width="14.140625" style="111" customWidth="1"/>
    <col min="12" max="12" width="2" style="111" customWidth="1"/>
    <col min="13" max="13" width="13.5703125" style="111" customWidth="1"/>
    <col min="14" max="14" width="8.85546875" style="111" customWidth="1"/>
    <col min="15" max="15" width="9.85546875" style="111" customWidth="1"/>
    <col min="16" max="16" width="8.140625" style="111" customWidth="1"/>
    <col min="17" max="16384" width="10.28515625" style="111"/>
  </cols>
  <sheetData>
    <row r="1" spans="1:25" ht="24.75" customHeight="1">
      <c r="A1" s="802" t="s">
        <v>167</v>
      </c>
      <c r="B1" s="802"/>
      <c r="C1" s="802"/>
      <c r="D1" s="802"/>
      <c r="E1" s="802"/>
      <c r="F1" s="802"/>
      <c r="G1" s="802"/>
      <c r="H1" s="802"/>
      <c r="I1" s="802"/>
      <c r="J1" s="802"/>
      <c r="K1" s="802"/>
      <c r="L1" s="802"/>
      <c r="M1" s="802"/>
      <c r="N1" s="802"/>
      <c r="O1" s="802"/>
      <c r="P1" s="802"/>
    </row>
    <row r="2" spans="1:25" ht="21.75" customHeight="1">
      <c r="A2" s="680" t="s">
        <v>264</v>
      </c>
      <c r="B2" s="680"/>
      <c r="C2" s="680"/>
      <c r="D2" s="680"/>
      <c r="E2" s="680"/>
      <c r="F2" s="680"/>
      <c r="G2" s="680"/>
      <c r="H2" s="680"/>
      <c r="I2" s="680"/>
      <c r="J2" s="680"/>
      <c r="K2" s="680"/>
      <c r="L2" s="680"/>
      <c r="M2" s="680"/>
      <c r="N2" s="680"/>
      <c r="O2" s="680"/>
      <c r="P2" s="680"/>
    </row>
    <row r="3" spans="1:25" ht="35.25" customHeight="1">
      <c r="A3" s="275"/>
      <c r="B3" s="267" t="s">
        <v>171</v>
      </c>
      <c r="C3" s="412" t="s">
        <v>317</v>
      </c>
      <c r="D3" s="248" t="s">
        <v>172</v>
      </c>
      <c r="E3" s="784" t="s">
        <v>308</v>
      </c>
      <c r="F3" s="785"/>
      <c r="G3" s="785"/>
      <c r="H3" s="786"/>
      <c r="I3" s="248" t="s">
        <v>173</v>
      </c>
      <c r="J3" s="784" t="s">
        <v>397</v>
      </c>
      <c r="K3" s="786"/>
      <c r="L3" s="219"/>
      <c r="M3" s="219"/>
      <c r="N3" s="218"/>
      <c r="O3" s="218"/>
      <c r="P3" s="218"/>
    </row>
    <row r="4" spans="1:25" ht="6.75" customHeight="1">
      <c r="A4" s="275"/>
      <c r="B4" s="275"/>
      <c r="C4" s="249"/>
      <c r="D4" s="249"/>
      <c r="E4" s="250"/>
      <c r="F4" s="247"/>
      <c r="G4" s="247"/>
      <c r="H4" s="247"/>
      <c r="I4" s="247"/>
      <c r="J4" s="247"/>
      <c r="K4" s="247"/>
      <c r="L4" s="218"/>
      <c r="M4" s="218"/>
      <c r="N4" s="218"/>
      <c r="O4" s="218"/>
      <c r="P4" s="218"/>
    </row>
    <row r="5" spans="1:25" ht="38.25" customHeight="1">
      <c r="A5" s="808" t="s">
        <v>174</v>
      </c>
      <c r="B5" s="808"/>
      <c r="C5" s="784">
        <v>136485</v>
      </c>
      <c r="D5" s="786"/>
      <c r="E5" s="812" t="s">
        <v>170</v>
      </c>
      <c r="F5" s="719"/>
      <c r="G5" s="543" t="s">
        <v>319</v>
      </c>
      <c r="H5" s="545"/>
      <c r="I5" s="244" t="s">
        <v>185</v>
      </c>
      <c r="J5" s="784" t="s">
        <v>398</v>
      </c>
      <c r="K5" s="786"/>
      <c r="L5" s="219"/>
      <c r="M5" s="219"/>
      <c r="N5" s="220"/>
      <c r="O5" s="220"/>
      <c r="P5" s="220"/>
    </row>
    <row r="6" spans="1:25" ht="7.5" customHeight="1">
      <c r="A6" s="267"/>
      <c r="B6" s="267"/>
      <c r="C6" s="251"/>
      <c r="D6" s="251"/>
      <c r="E6" s="251"/>
      <c r="F6" s="251"/>
      <c r="G6" s="251"/>
      <c r="H6" s="251"/>
      <c r="I6" s="251"/>
      <c r="J6" s="251"/>
      <c r="K6" s="251"/>
      <c r="R6" s="120"/>
      <c r="S6" s="120"/>
      <c r="T6" s="120"/>
      <c r="U6" s="120"/>
      <c r="V6" s="120"/>
      <c r="W6" s="120"/>
      <c r="X6" s="120"/>
      <c r="Y6" s="120"/>
    </row>
    <row r="7" spans="1:25" ht="33" customHeight="1">
      <c r="A7" s="719" t="s">
        <v>175</v>
      </c>
      <c r="B7" s="719"/>
      <c r="C7" s="784" t="s">
        <v>400</v>
      </c>
      <c r="D7" s="785"/>
      <c r="E7" s="785"/>
      <c r="F7" s="785"/>
      <c r="G7" s="785"/>
      <c r="H7" s="786"/>
      <c r="I7" s="267" t="s">
        <v>178</v>
      </c>
      <c r="J7" s="413">
        <v>2</v>
      </c>
      <c r="K7" s="244" t="s">
        <v>179</v>
      </c>
      <c r="L7" s="792" t="s">
        <v>399</v>
      </c>
      <c r="M7" s="793"/>
      <c r="N7" s="793"/>
      <c r="O7" s="793"/>
      <c r="P7" s="794"/>
      <c r="R7" s="120"/>
      <c r="S7" s="120"/>
      <c r="T7" s="120"/>
      <c r="U7" s="120"/>
      <c r="V7" s="120"/>
      <c r="W7" s="120"/>
      <c r="X7" s="120"/>
      <c r="Y7" s="120"/>
    </row>
    <row r="8" spans="1:25" ht="6" customHeight="1" thickBot="1">
      <c r="R8" s="120"/>
      <c r="S8" s="120"/>
      <c r="T8" s="120"/>
      <c r="U8" s="120"/>
      <c r="V8" s="120"/>
      <c r="W8" s="120"/>
      <c r="X8" s="120"/>
      <c r="Y8" s="120"/>
    </row>
    <row r="9" spans="1:25" ht="75" customHeight="1">
      <c r="A9" s="803" t="s">
        <v>143</v>
      </c>
      <c r="B9" s="809" t="s">
        <v>186</v>
      </c>
      <c r="C9" s="809"/>
      <c r="D9" s="809"/>
      <c r="E9" s="809"/>
      <c r="F9" s="721" t="s">
        <v>295</v>
      </c>
      <c r="G9" s="807" t="s">
        <v>389</v>
      </c>
      <c r="H9" s="795" t="s">
        <v>296</v>
      </c>
      <c r="I9" s="727"/>
      <c r="J9" s="727"/>
      <c r="K9" s="796"/>
      <c r="R9" s="120"/>
      <c r="S9" s="221"/>
      <c r="T9" s="221"/>
      <c r="U9" s="221"/>
      <c r="V9" s="120"/>
      <c r="W9" s="120"/>
      <c r="X9" s="120"/>
      <c r="Y9" s="120"/>
    </row>
    <row r="10" spans="1:25" ht="21.75" customHeight="1">
      <c r="A10" s="804"/>
      <c r="B10" s="810"/>
      <c r="C10" s="810"/>
      <c r="D10" s="810"/>
      <c r="E10" s="810"/>
      <c r="F10" s="722"/>
      <c r="G10" s="578"/>
      <c r="H10" s="797" t="s">
        <v>298</v>
      </c>
      <c r="I10" s="798"/>
      <c r="J10" s="800" t="s">
        <v>297</v>
      </c>
      <c r="K10" s="801"/>
      <c r="R10" s="120"/>
      <c r="S10" s="120"/>
      <c r="T10" s="120"/>
      <c r="U10" s="120"/>
      <c r="V10" s="120"/>
      <c r="W10" s="120"/>
      <c r="X10" s="120"/>
      <c r="Y10" s="120"/>
    </row>
    <row r="11" spans="1:25" ht="32.25" customHeight="1" thickBot="1">
      <c r="A11" s="805"/>
      <c r="B11" s="811"/>
      <c r="C11" s="811"/>
      <c r="D11" s="811"/>
      <c r="E11" s="811"/>
      <c r="F11" s="806"/>
      <c r="G11" s="581"/>
      <c r="H11" s="581"/>
      <c r="I11" s="799"/>
      <c r="J11" s="582"/>
      <c r="K11" s="583"/>
      <c r="R11" s="120"/>
      <c r="S11" s="120"/>
      <c r="T11" s="120"/>
      <c r="U11" s="120"/>
      <c r="V11" s="120"/>
      <c r="W11" s="120"/>
      <c r="X11" s="120"/>
      <c r="Y11" s="120"/>
    </row>
    <row r="12" spans="1:25" ht="3" customHeight="1" thickBot="1">
      <c r="A12" s="266"/>
      <c r="B12" s="268"/>
      <c r="C12" s="268"/>
      <c r="D12" s="268"/>
      <c r="E12" s="268"/>
      <c r="F12" s="264"/>
      <c r="G12" s="263"/>
      <c r="H12" s="278"/>
      <c r="I12" s="279"/>
      <c r="J12" s="280"/>
      <c r="K12" s="281"/>
      <c r="R12" s="120"/>
      <c r="S12" s="120"/>
      <c r="T12" s="120"/>
      <c r="U12" s="120"/>
      <c r="V12" s="120"/>
      <c r="W12" s="120"/>
      <c r="X12" s="120"/>
      <c r="Y12" s="120"/>
    </row>
    <row r="13" spans="1:25" ht="24.95" customHeight="1">
      <c r="A13" s="406">
        <v>13648512456</v>
      </c>
      <c r="B13" s="787" t="s">
        <v>395</v>
      </c>
      <c r="C13" s="788"/>
      <c r="D13" s="788"/>
      <c r="E13" s="789"/>
      <c r="F13" s="407" t="s">
        <v>388</v>
      </c>
      <c r="G13" s="408" t="s">
        <v>78</v>
      </c>
      <c r="H13" s="774"/>
      <c r="I13" s="775"/>
      <c r="J13" s="644"/>
      <c r="K13" s="783"/>
      <c r="M13" s="817" t="s">
        <v>38</v>
      </c>
      <c r="N13" s="818"/>
      <c r="O13" s="818"/>
      <c r="P13" s="819"/>
      <c r="R13" s="120"/>
      <c r="S13" s="120"/>
      <c r="T13" s="120"/>
      <c r="U13" s="120"/>
      <c r="V13" s="120"/>
      <c r="W13" s="120"/>
      <c r="X13" s="120"/>
      <c r="Y13" s="120"/>
    </row>
    <row r="14" spans="1:25" ht="24.95" customHeight="1">
      <c r="A14" s="406">
        <v>13648512458</v>
      </c>
      <c r="B14" s="779" t="s">
        <v>394</v>
      </c>
      <c r="C14" s="780"/>
      <c r="D14" s="780"/>
      <c r="E14" s="781"/>
      <c r="F14" s="409" t="s">
        <v>391</v>
      </c>
      <c r="G14" s="410" t="s">
        <v>78</v>
      </c>
      <c r="H14" s="790" t="s">
        <v>392</v>
      </c>
      <c r="I14" s="791"/>
      <c r="J14" s="776"/>
      <c r="K14" s="591"/>
      <c r="M14" s="269" t="s">
        <v>223</v>
      </c>
      <c r="N14" s="322" t="s">
        <v>6</v>
      </c>
      <c r="O14" s="323" t="s">
        <v>15</v>
      </c>
      <c r="P14" s="324" t="s">
        <v>3</v>
      </c>
      <c r="V14" s="120"/>
      <c r="W14" s="120"/>
      <c r="X14" s="120"/>
      <c r="Y14" s="120"/>
    </row>
    <row r="15" spans="1:25" ht="24.95" customHeight="1">
      <c r="A15" s="406">
        <v>13648512459</v>
      </c>
      <c r="B15" s="782" t="s">
        <v>393</v>
      </c>
      <c r="C15" s="780"/>
      <c r="D15" s="780"/>
      <c r="E15" s="781"/>
      <c r="F15" s="414" t="s">
        <v>401</v>
      </c>
      <c r="G15" s="411" t="s">
        <v>190</v>
      </c>
      <c r="H15" s="759"/>
      <c r="I15" s="763"/>
      <c r="J15" s="544" t="s">
        <v>396</v>
      </c>
      <c r="K15" s="777"/>
      <c r="M15" s="813" t="s">
        <v>78</v>
      </c>
      <c r="N15" s="815"/>
      <c r="O15" s="815"/>
      <c r="P15" s="816"/>
    </row>
    <row r="16" spans="1:25" ht="24.95" customHeight="1">
      <c r="A16" s="277"/>
      <c r="B16" s="758"/>
      <c r="C16" s="758"/>
      <c r="D16" s="758"/>
      <c r="E16" s="758"/>
      <c r="F16" s="222"/>
      <c r="G16" s="223"/>
      <c r="H16" s="759"/>
      <c r="I16" s="763"/>
      <c r="J16" s="548"/>
      <c r="K16" s="549"/>
      <c r="M16" s="814"/>
      <c r="N16" s="550"/>
      <c r="O16" s="550"/>
      <c r="P16" s="536"/>
    </row>
    <row r="17" spans="1:16" ht="24.95" customHeight="1">
      <c r="A17" s="277"/>
      <c r="B17" s="758"/>
      <c r="C17" s="758"/>
      <c r="D17" s="758"/>
      <c r="E17" s="758"/>
      <c r="F17" s="222"/>
      <c r="G17" s="223"/>
      <c r="H17" s="759"/>
      <c r="I17" s="763"/>
      <c r="J17" s="548"/>
      <c r="K17" s="549"/>
      <c r="M17" s="813" t="s">
        <v>390</v>
      </c>
      <c r="N17" s="815"/>
      <c r="O17" s="815"/>
      <c r="P17" s="816"/>
    </row>
    <row r="18" spans="1:16" ht="24.95" customHeight="1">
      <c r="A18" s="277"/>
      <c r="B18" s="758"/>
      <c r="C18" s="758"/>
      <c r="D18" s="758"/>
      <c r="E18" s="758"/>
      <c r="F18" s="222"/>
      <c r="G18" s="223"/>
      <c r="H18" s="759"/>
      <c r="I18" s="763"/>
      <c r="J18" s="548"/>
      <c r="K18" s="549"/>
      <c r="M18" s="814"/>
      <c r="N18" s="550"/>
      <c r="O18" s="550"/>
      <c r="P18" s="536"/>
    </row>
    <row r="19" spans="1:16" ht="24.95" customHeight="1">
      <c r="A19" s="277"/>
      <c r="B19" s="758"/>
      <c r="C19" s="758"/>
      <c r="D19" s="758"/>
      <c r="E19" s="758"/>
      <c r="F19" s="222"/>
      <c r="G19" s="223"/>
      <c r="H19" s="759"/>
      <c r="I19" s="763"/>
      <c r="J19" s="548"/>
      <c r="K19" s="549"/>
      <c r="M19" s="761" t="s">
        <v>79</v>
      </c>
      <c r="N19" s="551"/>
      <c r="O19" s="551"/>
      <c r="P19" s="537"/>
    </row>
    <row r="20" spans="1:16" ht="24.95" customHeight="1" thickBot="1">
      <c r="A20" s="277"/>
      <c r="B20" s="758"/>
      <c r="C20" s="758"/>
      <c r="D20" s="758"/>
      <c r="E20" s="758"/>
      <c r="F20" s="222"/>
      <c r="G20" s="223"/>
      <c r="H20" s="759"/>
      <c r="I20" s="763"/>
      <c r="J20" s="548"/>
      <c r="K20" s="549"/>
      <c r="M20" s="762"/>
      <c r="N20" s="643"/>
      <c r="O20" s="643"/>
      <c r="P20" s="650"/>
    </row>
    <row r="21" spans="1:16" ht="24.95" customHeight="1" thickBot="1">
      <c r="A21" s="277"/>
      <c r="B21" s="758"/>
      <c r="C21" s="758"/>
      <c r="D21" s="758"/>
      <c r="E21" s="758"/>
      <c r="F21" s="222"/>
      <c r="G21" s="223"/>
      <c r="H21" s="759"/>
      <c r="I21" s="763"/>
      <c r="J21" s="548"/>
      <c r="K21" s="549"/>
    </row>
    <row r="22" spans="1:16" ht="24.95" customHeight="1">
      <c r="A22" s="277"/>
      <c r="B22" s="758"/>
      <c r="C22" s="758"/>
      <c r="D22" s="758"/>
      <c r="E22" s="758"/>
      <c r="F22" s="222"/>
      <c r="G22" s="223"/>
      <c r="H22" s="759"/>
      <c r="I22" s="763"/>
      <c r="J22" s="548"/>
      <c r="K22" s="549"/>
      <c r="M22" s="817" t="s">
        <v>39</v>
      </c>
      <c r="N22" s="818"/>
      <c r="O22" s="818"/>
      <c r="P22" s="819"/>
    </row>
    <row r="23" spans="1:16" ht="24.95" customHeight="1">
      <c r="A23" s="277"/>
      <c r="B23" s="758"/>
      <c r="C23" s="758"/>
      <c r="D23" s="758"/>
      <c r="E23" s="758"/>
      <c r="F23" s="222"/>
      <c r="G23" s="223"/>
      <c r="H23" s="759"/>
      <c r="I23" s="763"/>
      <c r="J23" s="548"/>
      <c r="K23" s="549"/>
      <c r="M23" s="10"/>
      <c r="N23" s="325" t="s">
        <v>6</v>
      </c>
      <c r="O23" s="325" t="s">
        <v>15</v>
      </c>
      <c r="P23" s="326" t="s">
        <v>3</v>
      </c>
    </row>
    <row r="24" spans="1:16" ht="24.95" customHeight="1">
      <c r="A24" s="277"/>
      <c r="B24" s="758"/>
      <c r="C24" s="758"/>
      <c r="D24" s="758"/>
      <c r="E24" s="758"/>
      <c r="F24" s="222"/>
      <c r="G24" s="223"/>
      <c r="H24" s="759"/>
      <c r="I24" s="763"/>
      <c r="J24" s="548"/>
      <c r="K24" s="549"/>
      <c r="M24" s="820" t="s">
        <v>80</v>
      </c>
      <c r="N24" s="551"/>
      <c r="O24" s="551"/>
      <c r="P24" s="537"/>
    </row>
    <row r="25" spans="1:16" ht="24.95" customHeight="1">
      <c r="A25" s="277"/>
      <c r="B25" s="758"/>
      <c r="C25" s="758"/>
      <c r="D25" s="758"/>
      <c r="E25" s="758"/>
      <c r="F25" s="222"/>
      <c r="G25" s="223"/>
      <c r="H25" s="759"/>
      <c r="I25" s="763"/>
      <c r="J25" s="548"/>
      <c r="K25" s="549"/>
      <c r="M25" s="820"/>
      <c r="N25" s="551"/>
      <c r="O25" s="551"/>
      <c r="P25" s="537"/>
    </row>
    <row r="26" spans="1:16" ht="24.95" customHeight="1">
      <c r="A26" s="276"/>
      <c r="B26" s="778"/>
      <c r="C26" s="778"/>
      <c r="D26" s="778"/>
      <c r="E26" s="778"/>
      <c r="F26" s="222"/>
      <c r="G26" s="223"/>
      <c r="H26" s="759"/>
      <c r="I26" s="763"/>
      <c r="J26" s="548"/>
      <c r="K26" s="549"/>
      <c r="M26" s="820" t="s">
        <v>132</v>
      </c>
      <c r="N26" s="551"/>
      <c r="O26" s="551"/>
      <c r="P26" s="537"/>
    </row>
    <row r="27" spans="1:16" ht="24.95" customHeight="1">
      <c r="A27" s="40"/>
      <c r="B27" s="548"/>
      <c r="C27" s="548"/>
      <c r="D27" s="548"/>
      <c r="E27" s="548"/>
      <c r="F27" s="40"/>
      <c r="G27" s="224"/>
      <c r="H27" s="547"/>
      <c r="I27" s="764"/>
      <c r="J27" s="548"/>
      <c r="K27" s="549"/>
      <c r="M27" s="820"/>
      <c r="N27" s="551"/>
      <c r="O27" s="551"/>
      <c r="P27" s="537"/>
    </row>
    <row r="28" spans="1:16" ht="24.95" customHeight="1">
      <c r="A28" s="40"/>
      <c r="B28" s="548"/>
      <c r="C28" s="548"/>
      <c r="D28" s="548"/>
      <c r="E28" s="548"/>
      <c r="F28" s="7"/>
      <c r="G28" s="8"/>
      <c r="H28" s="547"/>
      <c r="I28" s="764"/>
      <c r="J28" s="548"/>
      <c r="K28" s="549"/>
      <c r="M28" s="820" t="s">
        <v>81</v>
      </c>
      <c r="N28" s="815"/>
      <c r="O28" s="815"/>
      <c r="P28" s="816"/>
    </row>
    <row r="29" spans="1:16" ht="25.5" customHeight="1">
      <c r="A29" s="40"/>
      <c r="B29" s="548"/>
      <c r="C29" s="548"/>
      <c r="D29" s="548"/>
      <c r="E29" s="548"/>
      <c r="F29" s="40"/>
      <c r="G29" s="41"/>
      <c r="H29" s="547"/>
      <c r="I29" s="764"/>
      <c r="J29" s="548"/>
      <c r="K29" s="549"/>
      <c r="M29" s="820"/>
      <c r="N29" s="550"/>
      <c r="O29" s="550"/>
      <c r="P29" s="536"/>
    </row>
    <row r="30" spans="1:16" ht="24.95" customHeight="1">
      <c r="A30" s="40"/>
      <c r="B30" s="548"/>
      <c r="C30" s="548"/>
      <c r="D30" s="548"/>
      <c r="E30" s="548"/>
      <c r="F30" s="40"/>
      <c r="G30" s="41"/>
      <c r="H30" s="547"/>
      <c r="I30" s="764"/>
      <c r="J30" s="548"/>
      <c r="K30" s="549"/>
      <c r="M30" s="813" t="s">
        <v>82</v>
      </c>
      <c r="N30" s="815"/>
      <c r="O30" s="815"/>
      <c r="P30" s="816"/>
    </row>
    <row r="31" spans="1:16" ht="24.95" customHeight="1">
      <c r="A31" s="40"/>
      <c r="B31" s="548"/>
      <c r="C31" s="548"/>
      <c r="D31" s="548"/>
      <c r="E31" s="548"/>
      <c r="F31" s="40"/>
      <c r="G31" s="41"/>
      <c r="H31" s="547"/>
      <c r="I31" s="764"/>
      <c r="J31" s="548"/>
      <c r="K31" s="549"/>
      <c r="M31" s="814"/>
      <c r="N31" s="550"/>
      <c r="O31" s="550"/>
      <c r="P31" s="536"/>
    </row>
    <row r="32" spans="1:16" ht="24.95" customHeight="1" thickBot="1">
      <c r="A32" s="228"/>
      <c r="B32" s="548"/>
      <c r="C32" s="548"/>
      <c r="D32" s="548"/>
      <c r="E32" s="548"/>
      <c r="F32" s="228"/>
      <c r="G32" s="41"/>
      <c r="H32" s="772"/>
      <c r="I32" s="773"/>
      <c r="J32" s="765"/>
      <c r="K32" s="766"/>
      <c r="M32" s="813" t="s">
        <v>83</v>
      </c>
      <c r="N32" s="815"/>
      <c r="O32" s="815"/>
      <c r="P32" s="816"/>
    </row>
    <row r="33" spans="1:16" ht="24.95" customHeight="1" thickBot="1">
      <c r="A33" s="265"/>
      <c r="B33" s="756" t="s">
        <v>133</v>
      </c>
      <c r="C33" s="757"/>
      <c r="D33" s="757"/>
      <c r="E33" s="757"/>
      <c r="F33" s="225"/>
      <c r="G33" s="226"/>
      <c r="H33" s="767"/>
      <c r="I33" s="771"/>
      <c r="J33" s="767"/>
      <c r="K33" s="768"/>
      <c r="M33" s="821"/>
      <c r="N33" s="822"/>
      <c r="O33" s="822"/>
      <c r="P33" s="823"/>
    </row>
    <row r="34" spans="1:16" ht="24.95" customHeight="1">
      <c r="A34" s="7"/>
      <c r="B34" s="769"/>
      <c r="C34" s="550"/>
      <c r="D34" s="550"/>
      <c r="E34" s="770"/>
      <c r="F34" s="7"/>
      <c r="G34" s="8"/>
      <c r="H34" s="597"/>
      <c r="I34" s="598"/>
      <c r="J34" s="597"/>
      <c r="K34" s="599"/>
      <c r="M34" s="145"/>
      <c r="N34" s="120"/>
      <c r="O34" s="120"/>
      <c r="P34" s="120"/>
    </row>
    <row r="35" spans="1:16" ht="24.95" customHeight="1">
      <c r="A35" s="40"/>
      <c r="B35" s="548"/>
      <c r="C35" s="548"/>
      <c r="D35" s="548"/>
      <c r="E35" s="548"/>
      <c r="F35" s="40"/>
      <c r="G35" s="41"/>
      <c r="H35" s="547"/>
      <c r="I35" s="548"/>
      <c r="J35" s="547"/>
      <c r="K35" s="549"/>
      <c r="M35" s="827" t="s">
        <v>84</v>
      </c>
      <c r="N35" s="827"/>
      <c r="O35" s="827"/>
      <c r="P35" s="827"/>
    </row>
    <row r="36" spans="1:16" ht="24.95" customHeight="1">
      <c r="A36" s="276"/>
      <c r="B36" s="753"/>
      <c r="C36" s="754"/>
      <c r="D36" s="754"/>
      <c r="E36" s="755"/>
      <c r="F36" s="227"/>
      <c r="G36" s="170"/>
      <c r="H36" s="759"/>
      <c r="I36" s="760"/>
      <c r="J36" s="547"/>
      <c r="K36" s="549"/>
    </row>
    <row r="37" spans="1:16" ht="24.95" customHeight="1">
      <c r="A37" s="276"/>
      <c r="B37" s="753"/>
      <c r="C37" s="754"/>
      <c r="D37" s="754"/>
      <c r="E37" s="755"/>
      <c r="F37" s="227"/>
      <c r="G37" s="170"/>
      <c r="H37" s="759"/>
      <c r="I37" s="760"/>
      <c r="J37" s="547"/>
      <c r="K37" s="549"/>
      <c r="M37" s="828" t="s">
        <v>43</v>
      </c>
      <c r="N37" s="828"/>
      <c r="O37" s="828"/>
      <c r="P37" s="828"/>
    </row>
    <row r="38" spans="1:16" ht="24.95" customHeight="1">
      <c r="A38" s="277"/>
      <c r="B38" s="758"/>
      <c r="C38" s="758"/>
      <c r="D38" s="758"/>
      <c r="E38" s="758"/>
      <c r="F38" s="227"/>
      <c r="G38" s="170"/>
      <c r="H38" s="759"/>
      <c r="I38" s="760"/>
      <c r="J38" s="547"/>
      <c r="K38" s="549"/>
      <c r="M38" s="644" t="s">
        <v>44</v>
      </c>
      <c r="N38" s="644"/>
      <c r="O38" s="644"/>
      <c r="P38" s="644"/>
    </row>
    <row r="39" spans="1:16" ht="24.95" customHeight="1">
      <c r="A39" s="277"/>
      <c r="B39" s="758"/>
      <c r="C39" s="758"/>
      <c r="D39" s="758"/>
      <c r="E39" s="758"/>
      <c r="F39" s="227"/>
      <c r="G39" s="170"/>
      <c r="H39" s="759"/>
      <c r="I39" s="760"/>
      <c r="J39" s="547"/>
      <c r="K39" s="549"/>
    </row>
    <row r="40" spans="1:16" ht="24.95" customHeight="1">
      <c r="A40" s="277"/>
      <c r="B40" s="758"/>
      <c r="C40" s="758"/>
      <c r="D40" s="758"/>
      <c r="E40" s="758"/>
      <c r="F40" s="227"/>
      <c r="G40" s="170"/>
      <c r="H40" s="759"/>
      <c r="I40" s="760"/>
      <c r="J40" s="547"/>
      <c r="K40" s="549"/>
      <c r="M40" s="111" t="s">
        <v>144</v>
      </c>
    </row>
    <row r="41" spans="1:16" ht="24.95" customHeight="1">
      <c r="A41" s="277"/>
      <c r="B41" s="758"/>
      <c r="C41" s="758"/>
      <c r="D41" s="758"/>
      <c r="E41" s="758"/>
      <c r="F41" s="227"/>
      <c r="G41" s="170"/>
      <c r="H41" s="759"/>
      <c r="I41" s="760"/>
      <c r="J41" s="547"/>
      <c r="K41" s="549"/>
    </row>
    <row r="42" spans="1:16" ht="24.95" customHeight="1">
      <c r="A42" s="277"/>
      <c r="B42" s="758"/>
      <c r="C42" s="758"/>
      <c r="D42" s="758"/>
      <c r="E42" s="758"/>
      <c r="F42" s="227"/>
      <c r="G42" s="170"/>
      <c r="H42" s="759"/>
      <c r="I42" s="760"/>
      <c r="J42" s="547"/>
      <c r="K42" s="549"/>
      <c r="M42" s="828" t="s">
        <v>14</v>
      </c>
      <c r="N42" s="828"/>
      <c r="O42" s="828"/>
      <c r="P42" s="828"/>
    </row>
    <row r="43" spans="1:16" ht="24.95" customHeight="1">
      <c r="A43" s="277"/>
      <c r="B43" s="758"/>
      <c r="C43" s="758"/>
      <c r="D43" s="758"/>
      <c r="E43" s="758"/>
      <c r="F43" s="227"/>
      <c r="G43" s="170"/>
      <c r="H43" s="759"/>
      <c r="I43" s="760"/>
      <c r="J43" s="547"/>
      <c r="K43" s="549"/>
      <c r="M43" s="829" t="s">
        <v>44</v>
      </c>
      <c r="N43" s="829"/>
      <c r="O43" s="829"/>
      <c r="P43" s="829"/>
    </row>
    <row r="44" spans="1:16" ht="24.95" customHeight="1">
      <c r="A44" s="277"/>
      <c r="B44" s="758"/>
      <c r="C44" s="758"/>
      <c r="D44" s="758"/>
      <c r="E44" s="758"/>
      <c r="F44" s="227"/>
      <c r="G44" s="170"/>
      <c r="H44" s="759"/>
      <c r="I44" s="760"/>
      <c r="J44" s="547"/>
      <c r="K44" s="549"/>
    </row>
    <row r="45" spans="1:16" ht="24.95" customHeight="1">
      <c r="A45" s="277"/>
      <c r="B45" s="758"/>
      <c r="C45" s="758"/>
      <c r="D45" s="758"/>
      <c r="E45" s="758"/>
      <c r="F45" s="227"/>
      <c r="G45" s="170"/>
      <c r="H45" s="759"/>
      <c r="I45" s="760"/>
      <c r="J45" s="547"/>
      <c r="K45" s="549"/>
      <c r="M45" s="111" t="s">
        <v>224</v>
      </c>
    </row>
    <row r="46" spans="1:16" ht="24.95" customHeight="1">
      <c r="A46" s="277"/>
      <c r="B46" s="758"/>
      <c r="C46" s="758"/>
      <c r="D46" s="758"/>
      <c r="E46" s="758"/>
      <c r="F46" s="227"/>
      <c r="G46" s="170"/>
      <c r="H46" s="759"/>
      <c r="I46" s="760"/>
      <c r="J46" s="547"/>
      <c r="K46" s="549"/>
      <c r="M46" s="8"/>
      <c r="N46" s="8"/>
      <c r="O46" s="8"/>
      <c r="P46" s="8"/>
    </row>
    <row r="47" spans="1:16" ht="24.95" customHeight="1">
      <c r="A47" s="277"/>
      <c r="B47" s="758"/>
      <c r="C47" s="758"/>
      <c r="D47" s="758"/>
      <c r="E47" s="758"/>
      <c r="F47" s="227"/>
      <c r="G47" s="170"/>
      <c r="H47" s="759"/>
      <c r="I47" s="760"/>
      <c r="J47" s="547"/>
      <c r="K47" s="549"/>
      <c r="M47" s="829" t="s">
        <v>44</v>
      </c>
      <c r="N47" s="829"/>
      <c r="O47" s="829"/>
      <c r="P47" s="829"/>
    </row>
    <row r="48" spans="1:16" ht="24.95" customHeight="1">
      <c r="A48" s="277"/>
      <c r="B48" s="758"/>
      <c r="C48" s="758"/>
      <c r="D48" s="758"/>
      <c r="E48" s="758"/>
      <c r="F48" s="227"/>
      <c r="G48" s="170"/>
      <c r="H48" s="759"/>
      <c r="I48" s="760"/>
      <c r="J48" s="547"/>
      <c r="K48" s="549"/>
      <c r="M48" s="829" t="s">
        <v>225</v>
      </c>
      <c r="N48" s="829"/>
      <c r="O48" s="829"/>
      <c r="P48" s="829"/>
    </row>
    <row r="49" spans="1:16" ht="24.95" customHeight="1">
      <c r="A49" s="277"/>
      <c r="B49" s="758"/>
      <c r="C49" s="758"/>
      <c r="D49" s="758"/>
      <c r="E49" s="758"/>
      <c r="F49" s="227"/>
      <c r="G49" s="170"/>
      <c r="H49" s="759"/>
      <c r="I49" s="760"/>
      <c r="J49" s="547"/>
      <c r="K49" s="549"/>
      <c r="M49" s="121" t="s">
        <v>53</v>
      </c>
    </row>
    <row r="50" spans="1:16" ht="24.95" customHeight="1">
      <c r="A50" s="47"/>
      <c r="B50" s="548"/>
      <c r="C50" s="548"/>
      <c r="D50" s="548"/>
      <c r="E50" s="548"/>
      <c r="F50" s="40"/>
      <c r="G50" s="41"/>
      <c r="H50" s="547"/>
      <c r="I50" s="548"/>
      <c r="J50" s="547"/>
      <c r="K50" s="549"/>
      <c r="M50" s="830" t="s">
        <v>226</v>
      </c>
      <c r="N50" s="830"/>
      <c r="O50" s="830"/>
    </row>
    <row r="51" spans="1:16" ht="24.95" customHeight="1">
      <c r="A51" s="47"/>
      <c r="B51" s="548"/>
      <c r="C51" s="548"/>
      <c r="D51" s="548"/>
      <c r="E51" s="548"/>
      <c r="F51" s="47"/>
      <c r="G51" s="48"/>
      <c r="H51" s="547"/>
      <c r="I51" s="548"/>
      <c r="J51" s="547"/>
      <c r="K51" s="549"/>
      <c r="M51" s="824" t="s">
        <v>261</v>
      </c>
      <c r="N51" s="824"/>
      <c r="O51" s="824"/>
      <c r="P51" s="824"/>
    </row>
    <row r="52" spans="1:16" ht="24.95" customHeight="1">
      <c r="A52" s="47"/>
      <c r="B52" s="548"/>
      <c r="C52" s="548"/>
      <c r="D52" s="548"/>
      <c r="E52" s="548"/>
      <c r="F52" s="47"/>
      <c r="G52" s="48"/>
      <c r="H52" s="547"/>
      <c r="I52" s="548"/>
      <c r="J52" s="547"/>
      <c r="K52" s="549"/>
      <c r="M52" s="824"/>
      <c r="N52" s="824"/>
      <c r="O52" s="824"/>
      <c r="P52" s="824"/>
    </row>
    <row r="53" spans="1:16" ht="24.95" customHeight="1">
      <c r="A53" s="47"/>
      <c r="B53" s="548"/>
      <c r="C53" s="548"/>
      <c r="D53" s="548"/>
      <c r="E53" s="548"/>
      <c r="F53" s="47"/>
      <c r="G53" s="48"/>
      <c r="H53" s="547"/>
      <c r="I53" s="548"/>
      <c r="J53" s="547"/>
      <c r="K53" s="549"/>
      <c r="M53" s="824"/>
      <c r="N53" s="824"/>
      <c r="O53" s="824"/>
      <c r="P53" s="824"/>
    </row>
    <row r="54" spans="1:16" ht="24.95" customHeight="1">
      <c r="A54" s="47"/>
      <c r="B54" s="548"/>
      <c r="C54" s="548"/>
      <c r="D54" s="548"/>
      <c r="E54" s="548"/>
      <c r="F54" s="47"/>
      <c r="G54" s="48"/>
      <c r="H54" s="547"/>
      <c r="I54" s="548"/>
      <c r="J54" s="547"/>
      <c r="K54" s="549"/>
      <c r="M54" s="825" t="s">
        <v>301</v>
      </c>
      <c r="N54" s="825"/>
      <c r="O54" s="825"/>
      <c r="P54" s="825"/>
    </row>
    <row r="55" spans="1:16" ht="24.95" customHeight="1">
      <c r="A55" s="47"/>
      <c r="B55" s="548"/>
      <c r="C55" s="548"/>
      <c r="D55" s="548"/>
      <c r="E55" s="548"/>
      <c r="F55" s="47"/>
      <c r="G55" s="48"/>
      <c r="H55" s="547"/>
      <c r="I55" s="548"/>
      <c r="J55" s="547"/>
      <c r="K55" s="549"/>
      <c r="M55" s="825"/>
      <c r="N55" s="825"/>
      <c r="O55" s="825"/>
      <c r="P55" s="825"/>
    </row>
    <row r="56" spans="1:16" ht="24.95" customHeight="1">
      <c r="A56" s="47"/>
      <c r="B56" s="548"/>
      <c r="C56" s="548"/>
      <c r="D56" s="548"/>
      <c r="E56" s="548"/>
      <c r="F56" s="47"/>
      <c r="G56" s="48"/>
      <c r="H56" s="547"/>
      <c r="I56" s="548"/>
      <c r="J56" s="547"/>
      <c r="K56" s="549"/>
      <c r="M56" s="825"/>
      <c r="N56" s="825"/>
      <c r="O56" s="825"/>
      <c r="P56" s="825"/>
    </row>
    <row r="57" spans="1:16" ht="24.95" customHeight="1">
      <c r="A57" s="47"/>
      <c r="B57" s="548"/>
      <c r="C57" s="548"/>
      <c r="D57" s="548"/>
      <c r="E57" s="548"/>
      <c r="F57" s="47"/>
      <c r="G57" s="48"/>
      <c r="H57" s="547"/>
      <c r="I57" s="548"/>
      <c r="J57" s="547"/>
      <c r="K57" s="549"/>
      <c r="M57" s="824" t="s">
        <v>262</v>
      </c>
      <c r="N57" s="824"/>
      <c r="O57" s="824"/>
      <c r="P57" s="824"/>
    </row>
    <row r="58" spans="1:16" ht="24.95" customHeight="1">
      <c r="A58" s="47"/>
      <c r="B58" s="548"/>
      <c r="C58" s="548"/>
      <c r="D58" s="548"/>
      <c r="E58" s="548"/>
      <c r="F58" s="47"/>
      <c r="G58" s="48"/>
      <c r="H58" s="547"/>
      <c r="I58" s="548"/>
      <c r="J58" s="547"/>
      <c r="K58" s="549"/>
      <c r="M58" s="824"/>
      <c r="N58" s="824"/>
      <c r="O58" s="824"/>
      <c r="P58" s="824"/>
    </row>
    <row r="59" spans="1:16" ht="24.95" customHeight="1" thickBot="1">
      <c r="A59" s="228"/>
      <c r="B59" s="765"/>
      <c r="C59" s="765"/>
      <c r="D59" s="765"/>
      <c r="E59" s="765"/>
      <c r="F59" s="228"/>
      <c r="G59" s="229"/>
      <c r="H59" s="772"/>
      <c r="I59" s="765"/>
      <c r="J59" s="772"/>
      <c r="K59" s="766"/>
      <c r="M59" s="830" t="s">
        <v>263</v>
      </c>
      <c r="N59" s="830"/>
      <c r="O59" s="830"/>
      <c r="P59" s="830"/>
    </row>
    <row r="60" spans="1:16" ht="24.95" customHeight="1" thickBot="1">
      <c r="A60" s="265"/>
      <c r="B60" s="265"/>
      <c r="C60" s="125" t="s">
        <v>134</v>
      </c>
      <c r="D60" s="125"/>
      <c r="E60" s="274"/>
      <c r="F60" s="225"/>
      <c r="G60" s="226"/>
      <c r="H60" s="767"/>
      <c r="I60" s="771"/>
      <c r="J60" s="767"/>
      <c r="K60" s="768"/>
      <c r="M60" s="830"/>
      <c r="N60" s="830"/>
      <c r="O60" s="830"/>
      <c r="P60" s="830"/>
    </row>
    <row r="61" spans="1:16" ht="24.95" customHeight="1" thickBot="1">
      <c r="A61" s="265"/>
      <c r="B61" s="265"/>
      <c r="C61" s="125" t="s">
        <v>135</v>
      </c>
      <c r="D61" s="125"/>
      <c r="E61" s="274"/>
      <c r="F61" s="225"/>
      <c r="G61" s="226"/>
      <c r="H61" s="767"/>
      <c r="I61" s="771"/>
      <c r="J61" s="767"/>
      <c r="K61" s="768"/>
      <c r="M61" s="826" t="s">
        <v>289</v>
      </c>
      <c r="N61" s="826"/>
      <c r="O61" s="826"/>
      <c r="P61" s="826"/>
    </row>
  </sheetData>
  <mergeCells count="211">
    <mergeCell ref="M51:P53"/>
    <mergeCell ref="M54:P56"/>
    <mergeCell ref="M57:P58"/>
    <mergeCell ref="M61:P61"/>
    <mergeCell ref="M35:P35"/>
    <mergeCell ref="M37:P37"/>
    <mergeCell ref="M38:P38"/>
    <mergeCell ref="M42:P42"/>
    <mergeCell ref="M43:P43"/>
    <mergeCell ref="M50:O50"/>
    <mergeCell ref="M59:P60"/>
    <mergeCell ref="M47:P47"/>
    <mergeCell ref="M48:P48"/>
    <mergeCell ref="M30:M31"/>
    <mergeCell ref="N30:N31"/>
    <mergeCell ref="O30:O31"/>
    <mergeCell ref="P30:P31"/>
    <mergeCell ref="M32:M33"/>
    <mergeCell ref="N32:N33"/>
    <mergeCell ref="O32:O33"/>
    <mergeCell ref="P32:P33"/>
    <mergeCell ref="M28:M29"/>
    <mergeCell ref="N28:N29"/>
    <mergeCell ref="O28:O29"/>
    <mergeCell ref="P28:P29"/>
    <mergeCell ref="M22:P22"/>
    <mergeCell ref="M26:M27"/>
    <mergeCell ref="M24:M25"/>
    <mergeCell ref="N24:N25"/>
    <mergeCell ref="O24:O25"/>
    <mergeCell ref="P24:P25"/>
    <mergeCell ref="N26:N27"/>
    <mergeCell ref="O26:O27"/>
    <mergeCell ref="P26:P27"/>
    <mergeCell ref="M15:M16"/>
    <mergeCell ref="N15:N16"/>
    <mergeCell ref="O15:O16"/>
    <mergeCell ref="P15:P16"/>
    <mergeCell ref="M17:M18"/>
    <mergeCell ref="N17:N18"/>
    <mergeCell ref="O17:O18"/>
    <mergeCell ref="P17:P18"/>
    <mergeCell ref="M13:P13"/>
    <mergeCell ref="L7:P7"/>
    <mergeCell ref="G5:H5"/>
    <mergeCell ref="H9:K9"/>
    <mergeCell ref="H10:I11"/>
    <mergeCell ref="J10:K11"/>
    <mergeCell ref="A1:P1"/>
    <mergeCell ref="A2:P2"/>
    <mergeCell ref="A9:A11"/>
    <mergeCell ref="F9:F11"/>
    <mergeCell ref="G9:G11"/>
    <mergeCell ref="A7:B7"/>
    <mergeCell ref="A5:B5"/>
    <mergeCell ref="B9:E11"/>
    <mergeCell ref="E5:F5"/>
    <mergeCell ref="B23:E23"/>
    <mergeCell ref="B14:E14"/>
    <mergeCell ref="B15:E15"/>
    <mergeCell ref="B16:E16"/>
    <mergeCell ref="B17:E17"/>
    <mergeCell ref="B18:E18"/>
    <mergeCell ref="J13:K13"/>
    <mergeCell ref="E3:H3"/>
    <mergeCell ref="C7:H7"/>
    <mergeCell ref="B13:E13"/>
    <mergeCell ref="J5:K5"/>
    <mergeCell ref="J3:K3"/>
    <mergeCell ref="H23:I23"/>
    <mergeCell ref="H14:I14"/>
    <mergeCell ref="H15:I15"/>
    <mergeCell ref="H16:I16"/>
    <mergeCell ref="H17:I17"/>
    <mergeCell ref="H18:I18"/>
    <mergeCell ref="H19:I19"/>
    <mergeCell ref="H20:I20"/>
    <mergeCell ref="H21:I21"/>
    <mergeCell ref="H22:I22"/>
    <mergeCell ref="C5:D5"/>
    <mergeCell ref="B30:E30"/>
    <mergeCell ref="H13:I13"/>
    <mergeCell ref="J14:K14"/>
    <mergeCell ref="J15:K15"/>
    <mergeCell ref="J16:K16"/>
    <mergeCell ref="J17:K17"/>
    <mergeCell ref="J18:K18"/>
    <mergeCell ref="J19:K19"/>
    <mergeCell ref="J20:K20"/>
    <mergeCell ref="J21:K21"/>
    <mergeCell ref="J22:K22"/>
    <mergeCell ref="J23:K23"/>
    <mergeCell ref="J24:K24"/>
    <mergeCell ref="J25:K25"/>
    <mergeCell ref="J26:K26"/>
    <mergeCell ref="B24:E24"/>
    <mergeCell ref="B25:E25"/>
    <mergeCell ref="B26:E26"/>
    <mergeCell ref="B27:E27"/>
    <mergeCell ref="B28:E28"/>
    <mergeCell ref="B19:E19"/>
    <mergeCell ref="B20:E20"/>
    <mergeCell ref="B21:E21"/>
    <mergeCell ref="B22:E22"/>
    <mergeCell ref="H55:I55"/>
    <mergeCell ref="H28:I28"/>
    <mergeCell ref="H29:I29"/>
    <mergeCell ref="H30:I30"/>
    <mergeCell ref="J47:K47"/>
    <mergeCell ref="J48:K48"/>
    <mergeCell ref="J49:K49"/>
    <mergeCell ref="J50:K50"/>
    <mergeCell ref="H36:I36"/>
    <mergeCell ref="H37:I37"/>
    <mergeCell ref="H38:I38"/>
    <mergeCell ref="H39:I39"/>
    <mergeCell ref="H40:I40"/>
    <mergeCell ref="H31:I31"/>
    <mergeCell ref="H32:I32"/>
    <mergeCell ref="H34:I34"/>
    <mergeCell ref="H33:I33"/>
    <mergeCell ref="H46:I46"/>
    <mergeCell ref="H47:I47"/>
    <mergeCell ref="H48:I48"/>
    <mergeCell ref="H49:I49"/>
    <mergeCell ref="H50:I50"/>
    <mergeCell ref="H41:I41"/>
    <mergeCell ref="J46:K46"/>
    <mergeCell ref="B59:E59"/>
    <mergeCell ref="B58:E58"/>
    <mergeCell ref="B57:E57"/>
    <mergeCell ref="B56:E56"/>
    <mergeCell ref="B55:E55"/>
    <mergeCell ref="H61:I61"/>
    <mergeCell ref="J51:K51"/>
    <mergeCell ref="J52:K52"/>
    <mergeCell ref="J53:K53"/>
    <mergeCell ref="J54:K54"/>
    <mergeCell ref="J55:K55"/>
    <mergeCell ref="J56:K56"/>
    <mergeCell ref="J57:K57"/>
    <mergeCell ref="J58:K58"/>
    <mergeCell ref="J59:K59"/>
    <mergeCell ref="J60:K60"/>
    <mergeCell ref="J61:K61"/>
    <mergeCell ref="H56:I56"/>
    <mergeCell ref="H57:I57"/>
    <mergeCell ref="H58:I58"/>
    <mergeCell ref="H59:I59"/>
    <mergeCell ref="H60:I60"/>
    <mergeCell ref="H51:I51"/>
    <mergeCell ref="H52:I52"/>
    <mergeCell ref="B29:E29"/>
    <mergeCell ref="P19:P20"/>
    <mergeCell ref="B54:E54"/>
    <mergeCell ref="B34:E34"/>
    <mergeCell ref="B32:E32"/>
    <mergeCell ref="B31:E31"/>
    <mergeCell ref="B53:E53"/>
    <mergeCell ref="B52:E52"/>
    <mergeCell ref="B51:E51"/>
    <mergeCell ref="B50:E50"/>
    <mergeCell ref="B49:E49"/>
    <mergeCell ref="B48:E48"/>
    <mergeCell ref="B47:E47"/>
    <mergeCell ref="B46:E46"/>
    <mergeCell ref="B45:E45"/>
    <mergeCell ref="B44:E44"/>
    <mergeCell ref="B43:E43"/>
    <mergeCell ref="B37:E37"/>
    <mergeCell ref="B41:E41"/>
    <mergeCell ref="B40:E40"/>
    <mergeCell ref="B39:E39"/>
    <mergeCell ref="B38:E38"/>
    <mergeCell ref="H53:I53"/>
    <mergeCell ref="H54:I54"/>
    <mergeCell ref="M19:M20"/>
    <mergeCell ref="N19:N20"/>
    <mergeCell ref="O19:O20"/>
    <mergeCell ref="H42:I42"/>
    <mergeCell ref="H24:I24"/>
    <mergeCell ref="H25:I25"/>
    <mergeCell ref="J42:K42"/>
    <mergeCell ref="J43:K43"/>
    <mergeCell ref="J44:K44"/>
    <mergeCell ref="J27:K27"/>
    <mergeCell ref="J28:K28"/>
    <mergeCell ref="J29:K29"/>
    <mergeCell ref="J30:K30"/>
    <mergeCell ref="J31:K31"/>
    <mergeCell ref="H26:I26"/>
    <mergeCell ref="H27:I27"/>
    <mergeCell ref="J37:K37"/>
    <mergeCell ref="J38:K38"/>
    <mergeCell ref="J39:K39"/>
    <mergeCell ref="J40:K40"/>
    <mergeCell ref="J41:K41"/>
    <mergeCell ref="J32:K32"/>
    <mergeCell ref="J34:K34"/>
    <mergeCell ref="J33:K33"/>
    <mergeCell ref="B35:E35"/>
    <mergeCell ref="H35:I35"/>
    <mergeCell ref="J35:K35"/>
    <mergeCell ref="B36:E36"/>
    <mergeCell ref="B33:E33"/>
    <mergeCell ref="B42:E42"/>
    <mergeCell ref="H43:I43"/>
    <mergeCell ref="H44:I44"/>
    <mergeCell ref="H45:I45"/>
    <mergeCell ref="J45:K45"/>
    <mergeCell ref="J36:K36"/>
  </mergeCells>
  <pageMargins left="0.17" right="0.16" top="0.18" bottom="0.23" header="0.17" footer="0.17"/>
  <pageSetup paperSize="9" scale="7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sheetPr>
    <tabColor theme="6" tint="-0.249977111117893"/>
  </sheetPr>
  <dimension ref="A1:W36"/>
  <sheetViews>
    <sheetView showGridLines="0" topLeftCell="A7" zoomScale="90" zoomScaleNormal="90" workbookViewId="0">
      <selection activeCell="I13" sqref="I13"/>
    </sheetView>
  </sheetViews>
  <sheetFormatPr defaultColWidth="10.28515625" defaultRowHeight="16.5"/>
  <cols>
    <col min="1" max="1" width="4.140625" style="111" customWidth="1"/>
    <col min="2" max="2" width="17.42578125" style="111" customWidth="1"/>
    <col min="3" max="3" width="7.42578125" style="111" customWidth="1"/>
    <col min="4" max="4" width="8.85546875" style="111" customWidth="1"/>
    <col min="5" max="5" width="8.28515625" style="111" customWidth="1"/>
    <col min="6" max="6" width="6.85546875" style="111" customWidth="1"/>
    <col min="7" max="7" width="8.85546875" style="111" customWidth="1"/>
    <col min="8" max="8" width="7.7109375" style="111" customWidth="1"/>
    <col min="9" max="9" width="6.5703125" style="111" customWidth="1"/>
    <col min="10" max="10" width="9" style="111" customWidth="1"/>
    <col min="11" max="11" width="7.42578125" style="111" customWidth="1"/>
    <col min="12" max="12" width="6.140625" style="111" customWidth="1"/>
    <col min="13" max="13" width="8.85546875" style="111" customWidth="1"/>
    <col min="14" max="14" width="7.140625" style="111" customWidth="1"/>
    <col min="15" max="15" width="6.42578125" style="111" customWidth="1"/>
    <col min="16" max="16" width="9" style="111" customWidth="1"/>
    <col min="17" max="17" width="7.5703125" style="111" customWidth="1"/>
    <col min="18" max="18" width="7" style="111" customWidth="1"/>
    <col min="19" max="19" width="8.42578125" style="111" customWidth="1"/>
    <col min="20" max="20" width="8.85546875" style="111" customWidth="1"/>
    <col min="21" max="21" width="7.28515625" style="111" customWidth="1"/>
    <col min="22" max="22" width="9" style="111" customWidth="1"/>
    <col min="23" max="23" width="9.140625" style="111" customWidth="1"/>
    <col min="24" max="16384" width="10.28515625" style="111"/>
  </cols>
  <sheetData>
    <row r="1" spans="1:23" ht="23.25" customHeight="1">
      <c r="A1" s="723" t="s">
        <v>265</v>
      </c>
      <c r="B1" s="723"/>
      <c r="C1" s="723"/>
      <c r="D1" s="723"/>
      <c r="E1" s="723"/>
      <c r="F1" s="723"/>
      <c r="G1" s="723"/>
      <c r="H1" s="723"/>
      <c r="I1" s="723"/>
      <c r="J1" s="723"/>
      <c r="K1" s="723"/>
      <c r="L1" s="723"/>
      <c r="M1" s="723"/>
      <c r="N1" s="723"/>
      <c r="O1" s="723"/>
      <c r="P1" s="723"/>
      <c r="Q1" s="723"/>
      <c r="R1" s="723"/>
      <c r="S1" s="723"/>
      <c r="T1" s="723"/>
      <c r="U1" s="723"/>
      <c r="V1" s="723"/>
      <c r="W1" s="723"/>
    </row>
    <row r="2" spans="1:23" ht="24" customHeight="1">
      <c r="A2" s="858" t="s">
        <v>266</v>
      </c>
      <c r="B2" s="858"/>
      <c r="C2" s="858"/>
      <c r="D2" s="858"/>
      <c r="E2" s="858"/>
      <c r="F2" s="858"/>
      <c r="G2" s="858"/>
      <c r="H2" s="858"/>
      <c r="I2" s="858"/>
      <c r="J2" s="858"/>
      <c r="K2" s="858"/>
      <c r="L2" s="858"/>
      <c r="M2" s="858"/>
      <c r="N2" s="858"/>
      <c r="O2" s="858"/>
      <c r="P2" s="858"/>
      <c r="Q2" s="858"/>
      <c r="R2" s="858"/>
      <c r="S2" s="858"/>
      <c r="T2" s="858"/>
      <c r="U2" s="858"/>
      <c r="V2" s="858"/>
      <c r="W2" s="858"/>
    </row>
    <row r="3" spans="1:23" ht="13.5" customHeight="1">
      <c r="A3" s="848" t="s">
        <v>267</v>
      </c>
      <c r="B3" s="848"/>
      <c r="C3" s="848"/>
      <c r="D3" s="848"/>
      <c r="E3" s="848"/>
      <c r="F3" s="848"/>
      <c r="G3" s="848"/>
      <c r="H3" s="848"/>
      <c r="I3" s="848"/>
      <c r="J3" s="848"/>
      <c r="K3" s="848"/>
      <c r="L3" s="848"/>
      <c r="M3" s="848"/>
      <c r="N3" s="848"/>
      <c r="O3" s="848"/>
      <c r="P3" s="848"/>
      <c r="Q3" s="848"/>
      <c r="R3" s="848"/>
      <c r="S3" s="848"/>
      <c r="T3" s="848"/>
      <c r="U3" s="848"/>
      <c r="V3" s="848"/>
      <c r="W3" s="848"/>
    </row>
    <row r="4" spans="1:23" ht="13.5" customHeight="1">
      <c r="A4" s="848"/>
      <c r="B4" s="848"/>
      <c r="C4" s="848"/>
      <c r="D4" s="848"/>
      <c r="E4" s="848"/>
      <c r="F4" s="848"/>
      <c r="G4" s="848"/>
      <c r="H4" s="848"/>
      <c r="I4" s="848"/>
      <c r="J4" s="848"/>
      <c r="K4" s="848"/>
      <c r="L4" s="848"/>
      <c r="M4" s="848"/>
      <c r="N4" s="848"/>
      <c r="O4" s="848"/>
      <c r="P4" s="848"/>
      <c r="Q4" s="848"/>
      <c r="R4" s="848"/>
      <c r="S4" s="848"/>
      <c r="T4" s="848"/>
      <c r="U4" s="848"/>
      <c r="V4" s="848"/>
      <c r="W4" s="848"/>
    </row>
    <row r="5" spans="1:23" ht="25.5" customHeight="1">
      <c r="A5" s="230"/>
      <c r="B5" s="687" t="s">
        <v>299</v>
      </c>
      <c r="C5" s="687"/>
      <c r="D5" s="847"/>
      <c r="E5" s="835">
        <v>13568</v>
      </c>
      <c r="F5" s="836"/>
      <c r="G5" s="837"/>
      <c r="H5" s="719" t="s">
        <v>171</v>
      </c>
      <c r="I5" s="719"/>
      <c r="J5" s="835" t="s">
        <v>317</v>
      </c>
      <c r="K5" s="836"/>
      <c r="L5" s="837"/>
      <c r="M5" s="719" t="s">
        <v>172</v>
      </c>
      <c r="N5" s="719"/>
      <c r="O5" s="835" t="s">
        <v>308</v>
      </c>
      <c r="P5" s="836"/>
      <c r="Q5" s="836"/>
      <c r="R5" s="836"/>
      <c r="S5" s="837"/>
      <c r="T5" s="246"/>
      <c r="U5" s="246"/>
      <c r="V5" s="246"/>
      <c r="W5" s="246"/>
    </row>
    <row r="6" spans="1:23" ht="6.75" customHeight="1">
      <c r="A6" s="230"/>
      <c r="B6" s="246"/>
      <c r="C6" s="246"/>
      <c r="D6" s="246"/>
      <c r="E6" s="246"/>
      <c r="F6" s="246"/>
      <c r="G6" s="246"/>
      <c r="H6" s="246"/>
      <c r="I6" s="246"/>
      <c r="J6" s="246"/>
      <c r="K6" s="246"/>
      <c r="L6" s="246"/>
      <c r="M6" s="246"/>
      <c r="N6" s="246"/>
      <c r="O6" s="246"/>
      <c r="P6" s="246"/>
      <c r="Q6" s="246"/>
      <c r="R6" s="246"/>
      <c r="S6" s="246"/>
      <c r="T6" s="246"/>
      <c r="U6" s="246"/>
      <c r="V6" s="246"/>
      <c r="W6" s="246"/>
    </row>
    <row r="7" spans="1:23" ht="33" customHeight="1">
      <c r="A7" s="160"/>
      <c r="B7" s="719" t="s">
        <v>175</v>
      </c>
      <c r="C7" s="719"/>
      <c r="D7" s="792" t="s">
        <v>400</v>
      </c>
      <c r="E7" s="793"/>
      <c r="F7" s="793"/>
      <c r="G7" s="793"/>
      <c r="H7" s="793"/>
      <c r="I7" s="793"/>
      <c r="J7" s="793"/>
      <c r="K7" s="793"/>
      <c r="L7" s="794"/>
      <c r="M7" s="719" t="s">
        <v>173</v>
      </c>
      <c r="N7" s="719"/>
      <c r="O7" s="784" t="s">
        <v>397</v>
      </c>
      <c r="P7" s="785"/>
      <c r="Q7" s="785"/>
      <c r="R7" s="785"/>
      <c r="S7" s="786"/>
      <c r="T7" s="812" t="s">
        <v>170</v>
      </c>
      <c r="U7" s="720"/>
      <c r="V7" s="784" t="s">
        <v>319</v>
      </c>
      <c r="W7" s="786"/>
    </row>
    <row r="8" spans="1:23" ht="8.25" customHeight="1" thickBot="1"/>
    <row r="9" spans="1:23" ht="59.25" customHeight="1" thickBot="1">
      <c r="A9" s="843" t="s">
        <v>38</v>
      </c>
      <c r="B9" s="844"/>
      <c r="C9" s="838" t="s">
        <v>71</v>
      </c>
      <c r="D9" s="839"/>
      <c r="E9" s="841"/>
      <c r="F9" s="838" t="s">
        <v>72</v>
      </c>
      <c r="G9" s="839"/>
      <c r="H9" s="840"/>
      <c r="I9" s="838" t="s">
        <v>73</v>
      </c>
      <c r="J9" s="839"/>
      <c r="K9" s="841"/>
      <c r="L9" s="842" t="s">
        <v>74</v>
      </c>
      <c r="M9" s="839"/>
      <c r="N9" s="841"/>
      <c r="O9" s="842" t="s">
        <v>75</v>
      </c>
      <c r="P9" s="839"/>
      <c r="Q9" s="840"/>
      <c r="R9" s="838" t="s">
        <v>76</v>
      </c>
      <c r="S9" s="839"/>
      <c r="T9" s="840"/>
      <c r="U9" s="838" t="s">
        <v>3</v>
      </c>
      <c r="V9" s="839"/>
      <c r="W9" s="841"/>
    </row>
    <row r="10" spans="1:23" s="284" customFormat="1" ht="25.5" customHeight="1" thickBot="1">
      <c r="A10" s="845"/>
      <c r="B10" s="846"/>
      <c r="C10" s="422" t="s">
        <v>6</v>
      </c>
      <c r="D10" s="423" t="s">
        <v>15</v>
      </c>
      <c r="E10" s="424" t="s">
        <v>3</v>
      </c>
      <c r="F10" s="422" t="s">
        <v>6</v>
      </c>
      <c r="G10" s="423" t="s">
        <v>15</v>
      </c>
      <c r="H10" s="426" t="s">
        <v>3</v>
      </c>
      <c r="I10" s="422" t="s">
        <v>6</v>
      </c>
      <c r="J10" s="423" t="s">
        <v>15</v>
      </c>
      <c r="K10" s="424" t="s">
        <v>3</v>
      </c>
      <c r="L10" s="425" t="s">
        <v>6</v>
      </c>
      <c r="M10" s="423" t="s">
        <v>15</v>
      </c>
      <c r="N10" s="426" t="s">
        <v>3</v>
      </c>
      <c r="O10" s="422" t="s">
        <v>6</v>
      </c>
      <c r="P10" s="423" t="s">
        <v>15</v>
      </c>
      <c r="Q10" s="424" t="s">
        <v>3</v>
      </c>
      <c r="R10" s="425" t="s">
        <v>6</v>
      </c>
      <c r="S10" s="423" t="s">
        <v>15</v>
      </c>
      <c r="T10" s="426" t="s">
        <v>3</v>
      </c>
      <c r="U10" s="422" t="s">
        <v>6</v>
      </c>
      <c r="V10" s="423" t="s">
        <v>15</v>
      </c>
      <c r="W10" s="424" t="s">
        <v>3</v>
      </c>
    </row>
    <row r="11" spans="1:23" ht="25.5" customHeight="1">
      <c r="A11" s="831" t="s">
        <v>78</v>
      </c>
      <c r="B11" s="832"/>
      <c r="C11" s="415">
        <v>55</v>
      </c>
      <c r="D11" s="360">
        <v>78</v>
      </c>
      <c r="E11" s="362">
        <f>D11+C11</f>
        <v>133</v>
      </c>
      <c r="F11" s="369">
        <v>57</v>
      </c>
      <c r="G11" s="360">
        <v>78</v>
      </c>
      <c r="H11" s="370">
        <f t="shared" ref="H11" si="0">G11+F11</f>
        <v>135</v>
      </c>
      <c r="I11" s="415">
        <v>56</v>
      </c>
      <c r="J11" s="360">
        <v>87</v>
      </c>
      <c r="K11" s="362">
        <f t="shared" ref="K11" si="1">J11+I11</f>
        <v>143</v>
      </c>
      <c r="L11" s="369">
        <v>65</v>
      </c>
      <c r="M11" s="360">
        <v>76</v>
      </c>
      <c r="N11" s="370">
        <f t="shared" ref="N11" si="2">M11+L11</f>
        <v>141</v>
      </c>
      <c r="O11" s="415">
        <v>78</v>
      </c>
      <c r="P11" s="360">
        <v>80</v>
      </c>
      <c r="Q11" s="362">
        <f t="shared" ref="Q11" si="3">P11+O11</f>
        <v>158</v>
      </c>
      <c r="R11" s="369">
        <v>48</v>
      </c>
      <c r="S11" s="360">
        <v>89</v>
      </c>
      <c r="T11" s="370">
        <f t="shared" ref="T11" si="4">S11+R11</f>
        <v>137</v>
      </c>
      <c r="U11" s="415">
        <f>R11+O11+L11+I11+F11+C11</f>
        <v>359</v>
      </c>
      <c r="V11" s="360">
        <f>S11+P11+M11+J11+G11+D11</f>
        <v>488</v>
      </c>
      <c r="W11" s="362">
        <f>V11+U11</f>
        <v>847</v>
      </c>
    </row>
    <row r="12" spans="1:23" ht="26.25" customHeight="1">
      <c r="A12" s="849" t="s">
        <v>190</v>
      </c>
      <c r="B12" s="850"/>
      <c r="C12" s="367">
        <v>2</v>
      </c>
      <c r="D12" s="361">
        <v>3</v>
      </c>
      <c r="E12" s="363">
        <f>D12+C12</f>
        <v>5</v>
      </c>
      <c r="F12" s="368">
        <v>3</v>
      </c>
      <c r="G12" s="361">
        <v>1</v>
      </c>
      <c r="H12" s="364">
        <f t="shared" ref="H12" si="5">G12+F12</f>
        <v>4</v>
      </c>
      <c r="I12" s="367">
        <v>4</v>
      </c>
      <c r="J12" s="361">
        <v>2</v>
      </c>
      <c r="K12" s="363">
        <f t="shared" ref="K12" si="6">J12+I12</f>
        <v>6</v>
      </c>
      <c r="L12" s="368">
        <v>1</v>
      </c>
      <c r="M12" s="361">
        <v>2</v>
      </c>
      <c r="N12" s="364">
        <f t="shared" ref="N12" si="7">M12+L12</f>
        <v>3</v>
      </c>
      <c r="O12" s="367">
        <v>1</v>
      </c>
      <c r="P12" s="361">
        <v>0</v>
      </c>
      <c r="Q12" s="363">
        <f t="shared" ref="Q12" si="8">P12+O12</f>
        <v>1</v>
      </c>
      <c r="R12" s="368">
        <v>3</v>
      </c>
      <c r="S12" s="361">
        <v>1</v>
      </c>
      <c r="T12" s="364">
        <f t="shared" ref="T12" si="9">S12+R12</f>
        <v>4</v>
      </c>
      <c r="U12" s="367">
        <f>R12+O12+L12+I12+F12+C12</f>
        <v>14</v>
      </c>
      <c r="V12" s="361">
        <f>S12+P12+M12+J12+G12+D12</f>
        <v>9</v>
      </c>
      <c r="W12" s="363">
        <f>V12+U12</f>
        <v>23</v>
      </c>
    </row>
    <row r="13" spans="1:23" ht="26.25" customHeight="1" thickBot="1">
      <c r="A13" s="833" t="s">
        <v>79</v>
      </c>
      <c r="B13" s="834"/>
      <c r="C13" s="269"/>
      <c r="D13" s="416"/>
      <c r="E13" s="417"/>
      <c r="F13" s="418"/>
      <c r="G13" s="416"/>
      <c r="H13" s="419"/>
      <c r="I13" s="269"/>
      <c r="J13" s="416"/>
      <c r="K13" s="417"/>
      <c r="L13" s="418"/>
      <c r="M13" s="416"/>
      <c r="N13" s="419"/>
      <c r="O13" s="269"/>
      <c r="P13" s="416"/>
      <c r="Q13" s="417"/>
      <c r="R13" s="418"/>
      <c r="S13" s="416"/>
      <c r="T13" s="419"/>
      <c r="U13" s="269"/>
      <c r="V13" s="416"/>
      <c r="W13" s="417"/>
    </row>
    <row r="14" spans="1:23" ht="21.75" customHeight="1" thickBot="1">
      <c r="A14" s="420" t="s">
        <v>140</v>
      </c>
      <c r="B14" s="421"/>
      <c r="C14" s="422" t="s">
        <v>6</v>
      </c>
      <c r="D14" s="423" t="s">
        <v>15</v>
      </c>
      <c r="E14" s="424" t="s">
        <v>3</v>
      </c>
      <c r="F14" s="425" t="s">
        <v>6</v>
      </c>
      <c r="G14" s="423" t="s">
        <v>15</v>
      </c>
      <c r="H14" s="426" t="s">
        <v>3</v>
      </c>
      <c r="I14" s="422" t="s">
        <v>6</v>
      </c>
      <c r="J14" s="423" t="s">
        <v>15</v>
      </c>
      <c r="K14" s="424" t="s">
        <v>3</v>
      </c>
      <c r="L14" s="425" t="s">
        <v>6</v>
      </c>
      <c r="M14" s="423" t="s">
        <v>15</v>
      </c>
      <c r="N14" s="426" t="s">
        <v>3</v>
      </c>
      <c r="O14" s="422" t="s">
        <v>6</v>
      </c>
      <c r="P14" s="423" t="s">
        <v>15</v>
      </c>
      <c r="Q14" s="424" t="s">
        <v>3</v>
      </c>
      <c r="R14" s="425" t="s">
        <v>6</v>
      </c>
      <c r="S14" s="423" t="s">
        <v>15</v>
      </c>
      <c r="T14" s="426" t="s">
        <v>3</v>
      </c>
      <c r="U14" s="422" t="s">
        <v>6</v>
      </c>
      <c r="V14" s="423" t="s">
        <v>15</v>
      </c>
      <c r="W14" s="424" t="s">
        <v>3</v>
      </c>
    </row>
    <row r="15" spans="1:23" ht="15" customHeight="1">
      <c r="A15" s="853" t="s">
        <v>268</v>
      </c>
      <c r="B15" s="854"/>
      <c r="C15" s="857">
        <v>2</v>
      </c>
      <c r="D15" s="550">
        <v>3</v>
      </c>
      <c r="E15" s="536">
        <f>D15+C15</f>
        <v>5</v>
      </c>
      <c r="F15" s="769">
        <f>F12</f>
        <v>3</v>
      </c>
      <c r="G15" s="550">
        <f>G12</f>
        <v>1</v>
      </c>
      <c r="H15" s="770">
        <f>G15+F15</f>
        <v>4</v>
      </c>
      <c r="I15" s="857">
        <f>I12</f>
        <v>4</v>
      </c>
      <c r="J15" s="550">
        <f>J12</f>
        <v>2</v>
      </c>
      <c r="K15" s="536">
        <f>J15+I15</f>
        <v>6</v>
      </c>
      <c r="L15" s="769">
        <f>L12</f>
        <v>1</v>
      </c>
      <c r="M15" s="550">
        <f>M12</f>
        <v>2</v>
      </c>
      <c r="N15" s="770">
        <f>M15+L15</f>
        <v>3</v>
      </c>
      <c r="O15" s="857">
        <f>O12</f>
        <v>1</v>
      </c>
      <c r="P15" s="550">
        <f>P12</f>
        <v>0</v>
      </c>
      <c r="Q15" s="536">
        <f>P15+O15</f>
        <v>1</v>
      </c>
      <c r="R15" s="769">
        <f>R12</f>
        <v>3</v>
      </c>
      <c r="S15" s="550">
        <f>S12</f>
        <v>1</v>
      </c>
      <c r="T15" s="770">
        <f>S15+R15</f>
        <v>4</v>
      </c>
      <c r="U15" s="857">
        <f t="shared" ref="U15" si="10">R15+O15+L15+I15+F15+C15</f>
        <v>14</v>
      </c>
      <c r="V15" s="550">
        <f t="shared" ref="V15" si="11">S15+P15+M15+J15+G15+D15</f>
        <v>9</v>
      </c>
      <c r="W15" s="536">
        <f t="shared" ref="W15" si="12">V15+U15</f>
        <v>23</v>
      </c>
    </row>
    <row r="16" spans="1:23" ht="21" customHeight="1">
      <c r="A16" s="855"/>
      <c r="B16" s="856"/>
      <c r="C16" s="761"/>
      <c r="D16" s="551"/>
      <c r="E16" s="537"/>
      <c r="F16" s="764"/>
      <c r="G16" s="551"/>
      <c r="H16" s="588"/>
      <c r="I16" s="761"/>
      <c r="J16" s="551"/>
      <c r="K16" s="537"/>
      <c r="L16" s="764"/>
      <c r="M16" s="551"/>
      <c r="N16" s="588"/>
      <c r="O16" s="761"/>
      <c r="P16" s="551"/>
      <c r="Q16" s="537"/>
      <c r="R16" s="764"/>
      <c r="S16" s="551"/>
      <c r="T16" s="588"/>
      <c r="U16" s="761"/>
      <c r="V16" s="551"/>
      <c r="W16" s="537"/>
    </row>
    <row r="17" spans="1:23">
      <c r="A17" s="855" t="s">
        <v>271</v>
      </c>
      <c r="B17" s="856"/>
      <c r="C17" s="761">
        <v>13</v>
      </c>
      <c r="D17" s="551">
        <v>17</v>
      </c>
      <c r="E17" s="537">
        <f t="shared" ref="E17:E24" si="13">D17+C17</f>
        <v>30</v>
      </c>
      <c r="F17" s="764">
        <v>16</v>
      </c>
      <c r="G17" s="551">
        <v>19</v>
      </c>
      <c r="H17" s="588">
        <f t="shared" ref="H17" si="14">G17+F17</f>
        <v>35</v>
      </c>
      <c r="I17" s="761">
        <v>15</v>
      </c>
      <c r="J17" s="551">
        <v>19</v>
      </c>
      <c r="K17" s="537">
        <f t="shared" ref="K17" si="15">J17+I17</f>
        <v>34</v>
      </c>
      <c r="L17" s="764">
        <v>24</v>
      </c>
      <c r="M17" s="551">
        <v>32</v>
      </c>
      <c r="N17" s="588">
        <f t="shared" ref="N17" si="16">M17+L17</f>
        <v>56</v>
      </c>
      <c r="O17" s="761">
        <v>24</v>
      </c>
      <c r="P17" s="551">
        <v>20</v>
      </c>
      <c r="Q17" s="537">
        <f t="shared" ref="Q17" si="17">P17+O17</f>
        <v>44</v>
      </c>
      <c r="R17" s="764">
        <v>8</v>
      </c>
      <c r="S17" s="551">
        <v>18</v>
      </c>
      <c r="T17" s="588">
        <f t="shared" ref="T17" si="18">S17+R17</f>
        <v>26</v>
      </c>
      <c r="U17" s="761">
        <f>R17+O17+L17+I17+F17+C17</f>
        <v>100</v>
      </c>
      <c r="V17" s="551">
        <f>S17+P17+M17+J17+G17+D17</f>
        <v>125</v>
      </c>
      <c r="W17" s="537">
        <f>V17+U17</f>
        <v>225</v>
      </c>
    </row>
    <row r="18" spans="1:23" ht="23.25" customHeight="1">
      <c r="A18" s="855"/>
      <c r="B18" s="856"/>
      <c r="C18" s="761"/>
      <c r="D18" s="551"/>
      <c r="E18" s="537"/>
      <c r="F18" s="764"/>
      <c r="G18" s="551"/>
      <c r="H18" s="588"/>
      <c r="I18" s="761"/>
      <c r="J18" s="551"/>
      <c r="K18" s="537"/>
      <c r="L18" s="764"/>
      <c r="M18" s="551"/>
      <c r="N18" s="588"/>
      <c r="O18" s="761"/>
      <c r="P18" s="551"/>
      <c r="Q18" s="537"/>
      <c r="R18" s="764"/>
      <c r="S18" s="551"/>
      <c r="T18" s="588"/>
      <c r="U18" s="761"/>
      <c r="V18" s="551"/>
      <c r="W18" s="537"/>
    </row>
    <row r="19" spans="1:23">
      <c r="A19" s="855" t="s">
        <v>81</v>
      </c>
      <c r="B19" s="856"/>
      <c r="C19" s="761">
        <v>15</v>
      </c>
      <c r="D19" s="551">
        <v>23</v>
      </c>
      <c r="E19" s="537">
        <f t="shared" si="13"/>
        <v>38</v>
      </c>
      <c r="F19" s="764">
        <v>25</v>
      </c>
      <c r="G19" s="551">
        <v>25</v>
      </c>
      <c r="H19" s="588">
        <f t="shared" ref="H19" si="19">G19+F19</f>
        <v>50</v>
      </c>
      <c r="I19" s="761">
        <v>23</v>
      </c>
      <c r="J19" s="551">
        <v>33</v>
      </c>
      <c r="K19" s="537">
        <f t="shared" ref="K19" si="20">J19+I19</f>
        <v>56</v>
      </c>
      <c r="L19" s="764">
        <v>13</v>
      </c>
      <c r="M19" s="551">
        <v>24</v>
      </c>
      <c r="N19" s="588">
        <f t="shared" ref="N19" si="21">M19+L19</f>
        <v>37</v>
      </c>
      <c r="O19" s="761">
        <v>21</v>
      </c>
      <c r="P19" s="551">
        <v>29</v>
      </c>
      <c r="Q19" s="537">
        <f t="shared" ref="Q19" si="22">P19+O19</f>
        <v>50</v>
      </c>
      <c r="R19" s="764">
        <v>22</v>
      </c>
      <c r="S19" s="551">
        <v>17</v>
      </c>
      <c r="T19" s="588">
        <f t="shared" ref="T19" si="23">S19+R19</f>
        <v>39</v>
      </c>
      <c r="U19" s="761">
        <f t="shared" ref="U19" si="24">R19+O19+L19+I19+F19+C19</f>
        <v>119</v>
      </c>
      <c r="V19" s="551">
        <f>S19+P19+M19+J19+G19+D19</f>
        <v>151</v>
      </c>
      <c r="W19" s="537">
        <f>V19+U19</f>
        <v>270</v>
      </c>
    </row>
    <row r="20" spans="1:23">
      <c r="A20" s="855"/>
      <c r="B20" s="856"/>
      <c r="C20" s="761"/>
      <c r="D20" s="551"/>
      <c r="E20" s="537"/>
      <c r="F20" s="764"/>
      <c r="G20" s="551"/>
      <c r="H20" s="588"/>
      <c r="I20" s="761"/>
      <c r="J20" s="551"/>
      <c r="K20" s="537"/>
      <c r="L20" s="764"/>
      <c r="M20" s="551"/>
      <c r="N20" s="588"/>
      <c r="O20" s="761"/>
      <c r="P20" s="551"/>
      <c r="Q20" s="537"/>
      <c r="R20" s="764"/>
      <c r="S20" s="551"/>
      <c r="T20" s="588"/>
      <c r="U20" s="761"/>
      <c r="V20" s="551"/>
      <c r="W20" s="537"/>
    </row>
    <row r="21" spans="1:23" ht="26.25" customHeight="1">
      <c r="A21" s="855"/>
      <c r="B21" s="856"/>
      <c r="C21" s="761"/>
      <c r="D21" s="551"/>
      <c r="E21" s="537"/>
      <c r="F21" s="764"/>
      <c r="G21" s="551"/>
      <c r="H21" s="588"/>
      <c r="I21" s="761"/>
      <c r="J21" s="551"/>
      <c r="K21" s="537"/>
      <c r="L21" s="764"/>
      <c r="M21" s="551"/>
      <c r="N21" s="588"/>
      <c r="O21" s="761"/>
      <c r="P21" s="551"/>
      <c r="Q21" s="537"/>
      <c r="R21" s="764"/>
      <c r="S21" s="551"/>
      <c r="T21" s="588"/>
      <c r="U21" s="761"/>
      <c r="V21" s="551"/>
      <c r="W21" s="537"/>
    </row>
    <row r="22" spans="1:23">
      <c r="A22" s="855" t="s">
        <v>269</v>
      </c>
      <c r="B22" s="856"/>
      <c r="C22" s="761">
        <v>22</v>
      </c>
      <c r="D22" s="551">
        <v>23</v>
      </c>
      <c r="E22" s="537">
        <f t="shared" si="13"/>
        <v>45</v>
      </c>
      <c r="F22" s="764">
        <v>14</v>
      </c>
      <c r="G22" s="551">
        <v>15</v>
      </c>
      <c r="H22" s="588">
        <f t="shared" ref="H22" si="25">G22+F22</f>
        <v>29</v>
      </c>
      <c r="I22" s="761">
        <v>14</v>
      </c>
      <c r="J22" s="551">
        <v>22</v>
      </c>
      <c r="K22" s="537">
        <f t="shared" ref="K22" si="26">J22+I22</f>
        <v>36</v>
      </c>
      <c r="L22" s="764">
        <v>13</v>
      </c>
      <c r="M22" s="551">
        <v>12</v>
      </c>
      <c r="N22" s="588">
        <f t="shared" ref="N22" si="27">M22+L22</f>
        <v>25</v>
      </c>
      <c r="O22" s="761">
        <v>21</v>
      </c>
      <c r="P22" s="551">
        <v>16</v>
      </c>
      <c r="Q22" s="537">
        <f t="shared" ref="Q22" si="28">P22+O22</f>
        <v>37</v>
      </c>
      <c r="R22" s="764">
        <v>14</v>
      </c>
      <c r="S22" s="551">
        <v>30</v>
      </c>
      <c r="T22" s="588">
        <f t="shared" ref="T22" si="29">S22+R22</f>
        <v>44</v>
      </c>
      <c r="U22" s="761">
        <f t="shared" ref="U22" si="30">R22+O22+L22+I22+F22+C22</f>
        <v>98</v>
      </c>
      <c r="V22" s="551">
        <f>S22+P22+M22+J22+G22+D22</f>
        <v>118</v>
      </c>
      <c r="W22" s="537">
        <f t="shared" ref="W22" si="31">V22+U22</f>
        <v>216</v>
      </c>
    </row>
    <row r="23" spans="1:23" ht="27" customHeight="1">
      <c r="A23" s="855"/>
      <c r="B23" s="856"/>
      <c r="C23" s="761"/>
      <c r="D23" s="551"/>
      <c r="E23" s="537"/>
      <c r="F23" s="764"/>
      <c r="G23" s="551"/>
      <c r="H23" s="588"/>
      <c r="I23" s="761"/>
      <c r="J23" s="551"/>
      <c r="K23" s="537"/>
      <c r="L23" s="764"/>
      <c r="M23" s="551"/>
      <c r="N23" s="588"/>
      <c r="O23" s="761"/>
      <c r="P23" s="551"/>
      <c r="Q23" s="537"/>
      <c r="R23" s="764"/>
      <c r="S23" s="551"/>
      <c r="T23" s="588"/>
      <c r="U23" s="761"/>
      <c r="V23" s="551"/>
      <c r="W23" s="537"/>
    </row>
    <row r="24" spans="1:23">
      <c r="A24" s="855" t="s">
        <v>270</v>
      </c>
      <c r="B24" s="856"/>
      <c r="C24" s="761">
        <v>5</v>
      </c>
      <c r="D24" s="551">
        <v>15</v>
      </c>
      <c r="E24" s="537">
        <f t="shared" si="13"/>
        <v>20</v>
      </c>
      <c r="F24" s="764">
        <v>2</v>
      </c>
      <c r="G24" s="551">
        <v>19</v>
      </c>
      <c r="H24" s="588">
        <f t="shared" ref="H24" si="32">G24+F24</f>
        <v>21</v>
      </c>
      <c r="I24" s="761">
        <v>4</v>
      </c>
      <c r="J24" s="551">
        <v>13</v>
      </c>
      <c r="K24" s="537">
        <f t="shared" ref="K24" si="33">J24+I24</f>
        <v>17</v>
      </c>
      <c r="L24" s="764">
        <v>15</v>
      </c>
      <c r="M24" s="551">
        <v>8</v>
      </c>
      <c r="N24" s="588">
        <f t="shared" ref="N24" si="34">M24+L24</f>
        <v>23</v>
      </c>
      <c r="O24" s="761">
        <v>12</v>
      </c>
      <c r="P24" s="551">
        <v>15</v>
      </c>
      <c r="Q24" s="537">
        <f t="shared" ref="Q24" si="35">P24+O24</f>
        <v>27</v>
      </c>
      <c r="R24" s="764">
        <v>4</v>
      </c>
      <c r="S24" s="551">
        <v>24</v>
      </c>
      <c r="T24" s="588">
        <f t="shared" ref="T24" si="36">S24+R24</f>
        <v>28</v>
      </c>
      <c r="U24" s="761">
        <f t="shared" ref="U24" si="37">R24+O24+L24+I24+F24+C24</f>
        <v>42</v>
      </c>
      <c r="V24" s="551">
        <f>S24+P24+M24+J24+G24+D24</f>
        <v>94</v>
      </c>
      <c r="W24" s="537">
        <f t="shared" ref="W24" si="38">V24+U24</f>
        <v>136</v>
      </c>
    </row>
    <row r="25" spans="1:23" ht="28.5" customHeight="1">
      <c r="A25" s="855"/>
      <c r="B25" s="856"/>
      <c r="C25" s="761"/>
      <c r="D25" s="551"/>
      <c r="E25" s="537"/>
      <c r="F25" s="764"/>
      <c r="G25" s="551"/>
      <c r="H25" s="588"/>
      <c r="I25" s="761"/>
      <c r="J25" s="551"/>
      <c r="K25" s="537"/>
      <c r="L25" s="764"/>
      <c r="M25" s="551"/>
      <c r="N25" s="588"/>
      <c r="O25" s="761"/>
      <c r="P25" s="551"/>
      <c r="Q25" s="537"/>
      <c r="R25" s="764"/>
      <c r="S25" s="551"/>
      <c r="T25" s="588"/>
      <c r="U25" s="761"/>
      <c r="V25" s="551"/>
      <c r="W25" s="537"/>
    </row>
    <row r="26" spans="1:23" ht="36" customHeight="1" thickBot="1">
      <c r="A26" s="851" t="s">
        <v>3</v>
      </c>
      <c r="B26" s="852"/>
      <c r="C26" s="365">
        <f>C24+C22+C19+C17+C15</f>
        <v>57</v>
      </c>
      <c r="D26" s="366">
        <f>D24+D22+D19+D17+D15</f>
        <v>81</v>
      </c>
      <c r="E26" s="135">
        <f>D26+C26</f>
        <v>138</v>
      </c>
      <c r="F26" s="134">
        <f t="shared" ref="F26:G26" si="39">F24+F22+F19+F17+F15</f>
        <v>60</v>
      </c>
      <c r="G26" s="366">
        <f t="shared" si="39"/>
        <v>79</v>
      </c>
      <c r="H26" s="427">
        <f t="shared" ref="H26" si="40">G26+F26</f>
        <v>139</v>
      </c>
      <c r="I26" s="365">
        <f t="shared" ref="I26:J26" si="41">I24+I22+I19+I17+I15</f>
        <v>60</v>
      </c>
      <c r="J26" s="366">
        <f t="shared" si="41"/>
        <v>89</v>
      </c>
      <c r="K26" s="135">
        <f t="shared" ref="K26" si="42">J26+I26</f>
        <v>149</v>
      </c>
      <c r="L26" s="134">
        <f t="shared" ref="L26:M26" si="43">L24+L22+L19+L17+L15</f>
        <v>66</v>
      </c>
      <c r="M26" s="366">
        <f t="shared" si="43"/>
        <v>78</v>
      </c>
      <c r="N26" s="427">
        <f t="shared" ref="N26" si="44">M26+L26</f>
        <v>144</v>
      </c>
      <c r="O26" s="365">
        <f>O24+O22+O19+O17+O15</f>
        <v>79</v>
      </c>
      <c r="P26" s="366">
        <f t="shared" ref="P26" si="45">P24+P22+P19+P17+P15</f>
        <v>80</v>
      </c>
      <c r="Q26" s="135">
        <f t="shared" ref="Q26" si="46">P26+O26</f>
        <v>159</v>
      </c>
      <c r="R26" s="134">
        <f t="shared" ref="R26:U26" si="47">R24+R22+R19+R17+R15</f>
        <v>51</v>
      </c>
      <c r="S26" s="366">
        <f t="shared" si="47"/>
        <v>90</v>
      </c>
      <c r="T26" s="427">
        <f t="shared" ref="T26" si="48">S26+R26</f>
        <v>141</v>
      </c>
      <c r="U26" s="365">
        <f t="shared" si="47"/>
        <v>373</v>
      </c>
      <c r="V26" s="366">
        <f>V24+V22+V19+V17+V15</f>
        <v>497</v>
      </c>
      <c r="W26" s="135">
        <f t="shared" ref="W26" si="49">V26+U26</f>
        <v>870</v>
      </c>
    </row>
    <row r="27" spans="1:23" s="371" customFormat="1"/>
    <row r="30" spans="1:23">
      <c r="A30" s="111" t="s">
        <v>136</v>
      </c>
      <c r="G30" s="111" t="s">
        <v>45</v>
      </c>
      <c r="N30" s="111" t="s">
        <v>46</v>
      </c>
    </row>
    <row r="31" spans="1:23">
      <c r="C31" s="48"/>
      <c r="D31" s="48" t="s">
        <v>47</v>
      </c>
      <c r="E31" s="48"/>
      <c r="J31" s="282" t="s">
        <v>227</v>
      </c>
      <c r="K31" s="48"/>
      <c r="L31" s="48"/>
      <c r="P31" s="48"/>
      <c r="Q31" s="48" t="s">
        <v>48</v>
      </c>
      <c r="R31" s="48"/>
      <c r="S31" s="48"/>
      <c r="T31" s="48"/>
      <c r="U31" s="48"/>
    </row>
    <row r="32" spans="1:23">
      <c r="A32" s="108" t="s">
        <v>53</v>
      </c>
    </row>
    <row r="33" spans="2:23" ht="15.75" customHeight="1">
      <c r="B33" s="827" t="s">
        <v>272</v>
      </c>
      <c r="C33" s="827"/>
      <c r="D33" s="827"/>
      <c r="E33" s="827"/>
      <c r="F33" s="827"/>
      <c r="G33" s="827"/>
      <c r="H33" s="827"/>
      <c r="I33" s="827"/>
      <c r="J33" s="827"/>
      <c r="K33" s="827"/>
      <c r="L33" s="827"/>
      <c r="M33" s="827"/>
      <c r="N33" s="827"/>
      <c r="O33" s="827"/>
      <c r="P33" s="827"/>
      <c r="Q33" s="827"/>
      <c r="R33" s="827"/>
      <c r="S33" s="827"/>
      <c r="T33" s="827"/>
      <c r="U33" s="827"/>
      <c r="V33" s="827"/>
      <c r="W33" s="827"/>
    </row>
    <row r="34" spans="2:23" ht="15.75" customHeight="1">
      <c r="B34" s="179" t="s">
        <v>77</v>
      </c>
      <c r="C34" s="179"/>
      <c r="D34" s="179"/>
      <c r="E34" s="179"/>
      <c r="F34" s="179"/>
      <c r="G34" s="179"/>
      <c r="H34" s="179"/>
      <c r="I34" s="179"/>
      <c r="J34" s="179"/>
      <c r="K34" s="179"/>
      <c r="L34" s="179"/>
      <c r="M34" s="179"/>
      <c r="N34" s="179"/>
      <c r="O34" s="179"/>
      <c r="P34" s="179"/>
      <c r="Q34" s="179"/>
      <c r="R34" s="179"/>
      <c r="S34" s="179"/>
      <c r="T34" s="179"/>
      <c r="U34" s="179"/>
      <c r="V34" s="179"/>
      <c r="W34" s="179"/>
    </row>
    <row r="35" spans="2:23">
      <c r="B35" s="111" t="s">
        <v>273</v>
      </c>
    </row>
    <row r="36" spans="2:23">
      <c r="B36" s="111" t="s">
        <v>274</v>
      </c>
    </row>
  </sheetData>
  <mergeCells count="139">
    <mergeCell ref="B33:W33"/>
    <mergeCell ref="T22:T23"/>
    <mergeCell ref="U22:U23"/>
    <mergeCell ref="V22:V23"/>
    <mergeCell ref="T24:T25"/>
    <mergeCell ref="U24:U25"/>
    <mergeCell ref="V24:V25"/>
    <mergeCell ref="W24:W25"/>
    <mergeCell ref="N24:N25"/>
    <mergeCell ref="O24:O25"/>
    <mergeCell ref="P24:P25"/>
    <mergeCell ref="Q24:Q25"/>
    <mergeCell ref="R24:R25"/>
    <mergeCell ref="S24:S25"/>
    <mergeCell ref="W22:W23"/>
    <mergeCell ref="Q22:Q23"/>
    <mergeCell ref="R22:R23"/>
    <mergeCell ref="S22:S23"/>
    <mergeCell ref="A24:B25"/>
    <mergeCell ref="C24:C25"/>
    <mergeCell ref="D24:D25"/>
    <mergeCell ref="P22:P23"/>
    <mergeCell ref="H22:H23"/>
    <mergeCell ref="I22:I23"/>
    <mergeCell ref="J22:J23"/>
    <mergeCell ref="K22:K23"/>
    <mergeCell ref="L22:L23"/>
    <mergeCell ref="M22:M23"/>
    <mergeCell ref="G24:G25"/>
    <mergeCell ref="H24:H25"/>
    <mergeCell ref="I24:I25"/>
    <mergeCell ref="J24:J25"/>
    <mergeCell ref="K24:K25"/>
    <mergeCell ref="L24:L25"/>
    <mergeCell ref="M24:M25"/>
    <mergeCell ref="N22:N23"/>
    <mergeCell ref="O22:O23"/>
    <mergeCell ref="E24:E25"/>
    <mergeCell ref="F24:F25"/>
    <mergeCell ref="U19:U21"/>
    <mergeCell ref="V19:V21"/>
    <mergeCell ref="W19:W21"/>
    <mergeCell ref="A22:B23"/>
    <mergeCell ref="C22:C23"/>
    <mergeCell ref="D22:D23"/>
    <mergeCell ref="E22:E23"/>
    <mergeCell ref="F22:F23"/>
    <mergeCell ref="G22:G23"/>
    <mergeCell ref="N19:N21"/>
    <mergeCell ref="O19:O21"/>
    <mergeCell ref="P19:P21"/>
    <mergeCell ref="Q19:Q21"/>
    <mergeCell ref="R19:R21"/>
    <mergeCell ref="S19:S21"/>
    <mergeCell ref="H19:H21"/>
    <mergeCell ref="I19:I21"/>
    <mergeCell ref="J19:J21"/>
    <mergeCell ref="K19:K21"/>
    <mergeCell ref="L19:L21"/>
    <mergeCell ref="R15:R16"/>
    <mergeCell ref="S15:S16"/>
    <mergeCell ref="T15:T16"/>
    <mergeCell ref="T19:T21"/>
    <mergeCell ref="A19:B21"/>
    <mergeCell ref="C19:C21"/>
    <mergeCell ref="D19:D21"/>
    <mergeCell ref="E19:E21"/>
    <mergeCell ref="F19:F21"/>
    <mergeCell ref="G19:G21"/>
    <mergeCell ref="N17:N18"/>
    <mergeCell ref="O17:O18"/>
    <mergeCell ref="P17:P18"/>
    <mergeCell ref="H17:H18"/>
    <mergeCell ref="I17:I18"/>
    <mergeCell ref="J17:J18"/>
    <mergeCell ref="K17:K18"/>
    <mergeCell ref="L17:L18"/>
    <mergeCell ref="A17:B18"/>
    <mergeCell ref="C17:C18"/>
    <mergeCell ref="Q17:Q18"/>
    <mergeCell ref="R17:R18"/>
    <mergeCell ref="S17:S18"/>
    <mergeCell ref="M19:M21"/>
    <mergeCell ref="M15:M16"/>
    <mergeCell ref="N15:N16"/>
    <mergeCell ref="O15:O16"/>
    <mergeCell ref="P15:P16"/>
    <mergeCell ref="Q15:Q16"/>
    <mergeCell ref="F15:F16"/>
    <mergeCell ref="G15:G16"/>
    <mergeCell ref="H15:H16"/>
    <mergeCell ref="I15:I16"/>
    <mergeCell ref="J15:J16"/>
    <mergeCell ref="K15:K16"/>
    <mergeCell ref="A4:W4"/>
    <mergeCell ref="A1:W1"/>
    <mergeCell ref="A3:W3"/>
    <mergeCell ref="A12:B12"/>
    <mergeCell ref="A26:B26"/>
    <mergeCell ref="A15:B16"/>
    <mergeCell ref="C15:C16"/>
    <mergeCell ref="D15:D16"/>
    <mergeCell ref="E15:E16"/>
    <mergeCell ref="D17:D18"/>
    <mergeCell ref="E17:E18"/>
    <mergeCell ref="F17:F18"/>
    <mergeCell ref="G17:G18"/>
    <mergeCell ref="M17:M18"/>
    <mergeCell ref="U15:U16"/>
    <mergeCell ref="V15:V16"/>
    <mergeCell ref="T17:T18"/>
    <mergeCell ref="U17:U18"/>
    <mergeCell ref="V17:V18"/>
    <mergeCell ref="W17:W18"/>
    <mergeCell ref="A2:W2"/>
    <mergeCell ref="C9:E9"/>
    <mergeCell ref="W15:W16"/>
    <mergeCell ref="L15:L16"/>
    <mergeCell ref="A11:B11"/>
    <mergeCell ref="A13:B13"/>
    <mergeCell ref="T7:U7"/>
    <mergeCell ref="V7:W7"/>
    <mergeCell ref="O7:S7"/>
    <mergeCell ref="J5:L5"/>
    <mergeCell ref="D7:L7"/>
    <mergeCell ref="B7:C7"/>
    <mergeCell ref="H5:I5"/>
    <mergeCell ref="M5:N5"/>
    <mergeCell ref="O5:S5"/>
    <mergeCell ref="M7:N7"/>
    <mergeCell ref="F9:H9"/>
    <mergeCell ref="I9:K9"/>
    <mergeCell ref="L9:N9"/>
    <mergeCell ref="O9:Q9"/>
    <mergeCell ref="R9:T9"/>
    <mergeCell ref="U9:W9"/>
    <mergeCell ref="A9:B10"/>
    <mergeCell ref="E5:G5"/>
    <mergeCell ref="B5:D5"/>
  </mergeCells>
  <pageMargins left="0.19" right="0.16" top="0.13" bottom="0.28999999999999998" header="0.23" footer="0.25"/>
  <pageSetup paperSize="9"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sheetPr>
    <tabColor rgb="FF00B0F0"/>
  </sheetPr>
  <dimension ref="A1:S70"/>
  <sheetViews>
    <sheetView showGridLines="0" tabSelected="1" topLeftCell="A25" workbookViewId="0">
      <selection activeCell="C37" sqref="C37:C41"/>
    </sheetView>
  </sheetViews>
  <sheetFormatPr defaultRowHeight="16.5"/>
  <cols>
    <col min="1" max="1" width="9.28515625" style="16" customWidth="1"/>
    <col min="2" max="2" width="25.140625" style="16" customWidth="1"/>
    <col min="3" max="3" width="5.5703125" style="16" customWidth="1"/>
    <col min="4" max="4" width="8" style="16" customWidth="1"/>
    <col min="5" max="5" width="1" style="16" customWidth="1"/>
    <col min="6" max="6" width="12" style="16" customWidth="1"/>
    <col min="7" max="7" width="13.42578125" style="16" customWidth="1"/>
    <col min="8" max="8" width="13" style="16" customWidth="1"/>
    <col min="9" max="9" width="12.28515625" style="16" customWidth="1"/>
    <col min="10" max="10" width="1.42578125" style="16" customWidth="1"/>
    <col min="11" max="11" width="6.5703125" style="16" customWidth="1"/>
    <col min="12" max="12" width="3.7109375" style="16" customWidth="1"/>
    <col min="13" max="13" width="18.140625" style="16" customWidth="1"/>
    <col min="14" max="15" width="7.140625" style="16" customWidth="1"/>
    <col min="16" max="16" width="6.85546875" style="16" customWidth="1"/>
    <col min="17" max="17" width="10.42578125" style="16" customWidth="1"/>
    <col min="18" max="18" width="8" style="16" customWidth="1"/>
    <col min="19" max="19" width="7.85546875" style="16" customWidth="1"/>
    <col min="20" max="16384" width="9.140625" style="16"/>
  </cols>
  <sheetData>
    <row r="1" spans="1:19" ht="27">
      <c r="A1" s="902" t="s">
        <v>161</v>
      </c>
      <c r="B1" s="902"/>
      <c r="C1" s="902"/>
      <c r="D1" s="902"/>
      <c r="E1" s="902"/>
      <c r="F1" s="902"/>
      <c r="G1" s="902"/>
      <c r="H1" s="902"/>
      <c r="I1" s="902"/>
      <c r="J1" s="902"/>
      <c r="K1" s="902"/>
      <c r="L1" s="902"/>
      <c r="M1" s="902"/>
      <c r="N1" s="902"/>
      <c r="O1" s="902"/>
      <c r="P1" s="902"/>
      <c r="Q1" s="902"/>
      <c r="R1" s="902"/>
      <c r="S1" s="902"/>
    </row>
    <row r="2" spans="1:19" ht="15" customHeight="1">
      <c r="A2" s="903" t="s">
        <v>275</v>
      </c>
      <c r="B2" s="903"/>
      <c r="C2" s="903"/>
      <c r="D2" s="903"/>
      <c r="E2" s="903"/>
      <c r="F2" s="903"/>
      <c r="G2" s="903"/>
      <c r="H2" s="903"/>
      <c r="I2" s="903"/>
      <c r="J2" s="903"/>
      <c r="K2" s="903"/>
      <c r="L2" s="903"/>
      <c r="M2" s="903"/>
      <c r="N2" s="903"/>
      <c r="O2" s="903"/>
      <c r="P2" s="903"/>
      <c r="Q2" s="903"/>
      <c r="R2" s="903"/>
      <c r="S2" s="903"/>
    </row>
    <row r="3" spans="1:19" ht="14.25" customHeight="1">
      <c r="A3" s="903" t="s">
        <v>168</v>
      </c>
      <c r="B3" s="903"/>
      <c r="C3" s="903"/>
      <c r="D3" s="903"/>
      <c r="E3" s="903"/>
      <c r="F3" s="903"/>
      <c r="G3" s="903"/>
      <c r="H3" s="903"/>
      <c r="I3" s="903"/>
      <c r="J3" s="903"/>
      <c r="K3" s="903"/>
      <c r="L3" s="903"/>
      <c r="M3" s="903"/>
      <c r="N3" s="903"/>
      <c r="O3" s="903"/>
      <c r="P3" s="903"/>
      <c r="Q3" s="903"/>
      <c r="R3" s="903"/>
      <c r="S3" s="903"/>
    </row>
    <row r="4" spans="1:19" ht="13.5" customHeight="1">
      <c r="A4" s="231"/>
      <c r="B4" s="231"/>
      <c r="C4" s="231"/>
      <c r="D4" s="231"/>
      <c r="E4" s="231"/>
      <c r="F4" s="231"/>
      <c r="G4" s="231"/>
      <c r="H4" s="231"/>
      <c r="I4" s="231"/>
      <c r="J4" s="231"/>
      <c r="K4" s="231"/>
      <c r="L4" s="231"/>
      <c r="M4" s="231"/>
      <c r="N4" s="231"/>
      <c r="O4" s="231"/>
      <c r="P4" s="231"/>
      <c r="Q4" s="231"/>
      <c r="R4" s="231"/>
      <c r="S4" s="231"/>
    </row>
    <row r="5" spans="1:19" ht="21.75" customHeight="1">
      <c r="A5" s="231"/>
      <c r="B5" s="719" t="s">
        <v>174</v>
      </c>
      <c r="C5" s="720"/>
      <c r="D5" s="904">
        <v>301301</v>
      </c>
      <c r="E5" s="905"/>
      <c r="F5" s="906"/>
      <c r="G5" s="244" t="s">
        <v>171</v>
      </c>
      <c r="H5" s="405" t="s">
        <v>384</v>
      </c>
      <c r="I5" s="812" t="s">
        <v>172</v>
      </c>
      <c r="J5" s="719"/>
      <c r="K5" s="904" t="s">
        <v>385</v>
      </c>
      <c r="L5" s="905"/>
      <c r="M5" s="905"/>
      <c r="N5" s="905"/>
      <c r="O5" s="906"/>
      <c r="P5" s="245"/>
      <c r="Q5" s="245"/>
      <c r="R5" s="245"/>
      <c r="S5" s="245"/>
    </row>
    <row r="6" spans="1:19" ht="4.5" customHeight="1">
      <c r="A6" s="232"/>
      <c r="B6" s="246"/>
      <c r="C6" s="246"/>
      <c r="D6" s="232"/>
      <c r="E6" s="232"/>
      <c r="F6" s="232"/>
      <c r="G6" s="232"/>
      <c r="H6" s="232"/>
      <c r="I6" s="232"/>
      <c r="J6" s="232"/>
      <c r="K6" s="232"/>
      <c r="L6" s="232"/>
      <c r="M6" s="232"/>
      <c r="N6" s="232"/>
      <c r="O6" s="232"/>
      <c r="P6" s="232"/>
      <c r="Q6" s="232"/>
      <c r="R6" s="232"/>
      <c r="S6" s="232"/>
    </row>
    <row r="7" spans="1:19" ht="19.5" customHeight="1">
      <c r="A7" s="160"/>
      <c r="B7" s="719" t="s">
        <v>175</v>
      </c>
      <c r="C7" s="719"/>
      <c r="D7" s="907" t="s">
        <v>386</v>
      </c>
      <c r="E7" s="908"/>
      <c r="F7" s="908"/>
      <c r="G7" s="908"/>
      <c r="H7" s="909"/>
      <c r="I7" s="812" t="s">
        <v>173</v>
      </c>
      <c r="J7" s="719"/>
      <c r="K7" s="907"/>
      <c r="L7" s="908"/>
      <c r="M7" s="908"/>
      <c r="N7" s="908"/>
      <c r="O7" s="909"/>
      <c r="P7" s="812" t="s">
        <v>170</v>
      </c>
      <c r="Q7" s="719"/>
      <c r="R7" s="675" t="s">
        <v>319</v>
      </c>
      <c r="S7" s="677"/>
    </row>
    <row r="8" spans="1:19" ht="4.5" customHeight="1">
      <c r="A8" s="234"/>
      <c r="B8" s="234"/>
      <c r="C8" s="234"/>
      <c r="D8" s="234"/>
      <c r="E8" s="233"/>
      <c r="F8" s="233"/>
      <c r="G8" s="234"/>
      <c r="H8" s="234"/>
      <c r="I8" s="233"/>
      <c r="J8" s="233"/>
      <c r="K8" s="233"/>
      <c r="L8" s="233"/>
      <c r="M8" s="233"/>
      <c r="N8" s="233"/>
      <c r="O8" s="233"/>
      <c r="P8" s="234"/>
      <c r="Q8" s="233"/>
    </row>
    <row r="9" spans="1:19" s="78" customFormat="1" ht="30" customHeight="1">
      <c r="A9" s="876" t="s">
        <v>208</v>
      </c>
      <c r="B9" s="877"/>
      <c r="C9" s="877"/>
      <c r="D9" s="878"/>
      <c r="F9" s="868" t="s">
        <v>94</v>
      </c>
      <c r="G9" s="868"/>
      <c r="H9" s="868"/>
      <c r="I9" s="868"/>
      <c r="K9" s="881" t="s">
        <v>197</v>
      </c>
      <c r="L9" s="881"/>
      <c r="M9" s="881"/>
      <c r="N9" s="881"/>
      <c r="O9" s="881"/>
      <c r="P9" s="881"/>
      <c r="Q9" s="881"/>
      <c r="R9" s="881"/>
      <c r="S9" s="881"/>
    </row>
    <row r="10" spans="1:19" ht="32.25" customHeight="1">
      <c r="A10" s="870" t="s">
        <v>293</v>
      </c>
      <c r="B10" s="872"/>
      <c r="C10" s="880" t="s">
        <v>89</v>
      </c>
      <c r="D10" s="880"/>
      <c r="E10" s="17"/>
      <c r="F10" s="880" t="s">
        <v>293</v>
      </c>
      <c r="G10" s="880"/>
      <c r="H10" s="880"/>
      <c r="I10" s="880" t="s">
        <v>89</v>
      </c>
      <c r="K10" s="870" t="s">
        <v>300</v>
      </c>
      <c r="L10" s="871"/>
      <c r="M10" s="872"/>
      <c r="N10" s="871" t="s">
        <v>217</v>
      </c>
      <c r="O10" s="872"/>
      <c r="P10" s="880" t="s">
        <v>209</v>
      </c>
      <c r="Q10" s="880"/>
      <c r="R10" s="910" t="s">
        <v>89</v>
      </c>
      <c r="S10" s="911"/>
    </row>
    <row r="11" spans="1:19" ht="50.25" customHeight="1">
      <c r="A11" s="873"/>
      <c r="B11" s="875"/>
      <c r="C11" s="880"/>
      <c r="D11" s="880"/>
      <c r="E11" s="17"/>
      <c r="F11" s="880"/>
      <c r="G11" s="880"/>
      <c r="H11" s="880"/>
      <c r="I11" s="880"/>
      <c r="K11" s="873"/>
      <c r="L11" s="874"/>
      <c r="M11" s="875"/>
      <c r="N11" s="874"/>
      <c r="O11" s="875"/>
      <c r="P11" s="880"/>
      <c r="Q11" s="880"/>
      <c r="R11" s="18" t="s">
        <v>92</v>
      </c>
      <c r="S11" s="77" t="s">
        <v>93</v>
      </c>
    </row>
    <row r="12" spans="1:19" ht="16.5" customHeight="1">
      <c r="A12" s="869" t="s">
        <v>356</v>
      </c>
      <c r="B12" s="869"/>
      <c r="C12" s="879">
        <v>1</v>
      </c>
      <c r="D12" s="879"/>
      <c r="E12" s="429"/>
      <c r="F12" s="865" t="s">
        <v>380</v>
      </c>
      <c r="G12" s="866"/>
      <c r="H12" s="867"/>
      <c r="I12" s="430">
        <v>1</v>
      </c>
      <c r="J12" s="431"/>
      <c r="K12" s="865" t="s">
        <v>345</v>
      </c>
      <c r="L12" s="866"/>
      <c r="M12" s="867"/>
      <c r="N12" s="865" t="s">
        <v>347</v>
      </c>
      <c r="O12" s="867"/>
      <c r="P12" s="869" t="s">
        <v>348</v>
      </c>
      <c r="Q12" s="869"/>
      <c r="R12" s="430">
        <v>2</v>
      </c>
      <c r="S12" s="430"/>
    </row>
    <row r="13" spans="1:19" ht="12" customHeight="1">
      <c r="A13" s="869" t="s">
        <v>340</v>
      </c>
      <c r="B13" s="869"/>
      <c r="C13" s="869">
        <v>3</v>
      </c>
      <c r="D13" s="869"/>
      <c r="E13" s="433"/>
      <c r="F13" s="865" t="s">
        <v>381</v>
      </c>
      <c r="G13" s="866"/>
      <c r="H13" s="867"/>
      <c r="I13" s="430">
        <v>1</v>
      </c>
      <c r="J13" s="431"/>
      <c r="K13" s="865" t="s">
        <v>345</v>
      </c>
      <c r="L13" s="866"/>
      <c r="M13" s="867"/>
      <c r="N13" s="865" t="s">
        <v>347</v>
      </c>
      <c r="O13" s="867"/>
      <c r="P13" s="869" t="s">
        <v>350</v>
      </c>
      <c r="Q13" s="869"/>
      <c r="R13" s="430">
        <v>1</v>
      </c>
      <c r="S13" s="430"/>
    </row>
    <row r="14" spans="1:19" ht="12" customHeight="1">
      <c r="A14" s="865" t="s">
        <v>341</v>
      </c>
      <c r="B14" s="867"/>
      <c r="C14" s="865">
        <v>11</v>
      </c>
      <c r="D14" s="867"/>
      <c r="E14" s="433"/>
      <c r="F14" s="865" t="s">
        <v>382</v>
      </c>
      <c r="G14" s="866"/>
      <c r="H14" s="867"/>
      <c r="I14" s="430">
        <v>1</v>
      </c>
      <c r="J14" s="431"/>
      <c r="K14" s="865" t="s">
        <v>346</v>
      </c>
      <c r="L14" s="866"/>
      <c r="M14" s="867"/>
      <c r="N14" s="865" t="s">
        <v>347</v>
      </c>
      <c r="O14" s="867"/>
      <c r="P14" s="869" t="s">
        <v>350</v>
      </c>
      <c r="Q14" s="869"/>
      <c r="R14" s="430"/>
      <c r="S14" s="430">
        <v>2</v>
      </c>
    </row>
    <row r="15" spans="1:19" ht="12" customHeight="1">
      <c r="A15" s="865" t="s">
        <v>343</v>
      </c>
      <c r="B15" s="867"/>
      <c r="C15" s="865">
        <v>13</v>
      </c>
      <c r="D15" s="867"/>
      <c r="E15" s="433"/>
      <c r="F15" s="865" t="s">
        <v>383</v>
      </c>
      <c r="G15" s="866"/>
      <c r="H15" s="867"/>
      <c r="I15" s="430">
        <v>1</v>
      </c>
      <c r="J15" s="431"/>
      <c r="K15" s="865" t="s">
        <v>349</v>
      </c>
      <c r="L15" s="866"/>
      <c r="M15" s="867"/>
      <c r="N15" s="865" t="s">
        <v>352</v>
      </c>
      <c r="O15" s="867"/>
      <c r="P15" s="865" t="s">
        <v>348</v>
      </c>
      <c r="Q15" s="867"/>
      <c r="R15" s="430"/>
      <c r="S15" s="430">
        <v>1</v>
      </c>
    </row>
    <row r="16" spans="1:19" ht="12" customHeight="1">
      <c r="A16" s="869" t="s">
        <v>342</v>
      </c>
      <c r="B16" s="869"/>
      <c r="C16" s="869">
        <v>25</v>
      </c>
      <c r="D16" s="869"/>
      <c r="E16" s="431"/>
      <c r="F16" s="865"/>
      <c r="G16" s="866"/>
      <c r="H16" s="867"/>
      <c r="I16" s="432"/>
      <c r="J16" s="431"/>
      <c r="K16" s="865" t="s">
        <v>344</v>
      </c>
      <c r="L16" s="866"/>
      <c r="M16" s="867"/>
      <c r="N16" s="865" t="s">
        <v>347</v>
      </c>
      <c r="O16" s="867"/>
      <c r="P16" s="869" t="s">
        <v>351</v>
      </c>
      <c r="Q16" s="869"/>
      <c r="R16" s="430"/>
      <c r="S16" s="430">
        <v>2</v>
      </c>
    </row>
    <row r="17" spans="1:19" ht="12" customHeight="1" thickBot="1">
      <c r="A17" s="237"/>
      <c r="P17" s="234"/>
    </row>
    <row r="18" spans="1:19" ht="27.75" customHeight="1">
      <c r="A18" s="901" t="s">
        <v>207</v>
      </c>
      <c r="B18" s="915" t="s">
        <v>130</v>
      </c>
      <c r="C18" s="924" t="s">
        <v>54</v>
      </c>
      <c r="D18" s="915" t="s">
        <v>90</v>
      </c>
      <c r="E18" s="915"/>
      <c r="F18" s="915" t="s">
        <v>91</v>
      </c>
      <c r="G18" s="915" t="s">
        <v>210</v>
      </c>
      <c r="H18" s="912" t="s">
        <v>69</v>
      </c>
      <c r="I18" s="912"/>
      <c r="J18" s="912"/>
      <c r="K18" s="912"/>
      <c r="L18" s="912"/>
      <c r="M18" s="913" t="s">
        <v>276</v>
      </c>
      <c r="N18" s="916" t="s">
        <v>280</v>
      </c>
      <c r="O18" s="916"/>
      <c r="P18" s="916"/>
      <c r="Q18" s="917"/>
      <c r="R18" s="915" t="s">
        <v>306</v>
      </c>
      <c r="S18" s="915"/>
    </row>
    <row r="19" spans="1:19" ht="82.5" customHeight="1" thickBot="1">
      <c r="A19" s="888"/>
      <c r="B19" s="885"/>
      <c r="C19" s="883"/>
      <c r="D19" s="885"/>
      <c r="E19" s="885"/>
      <c r="F19" s="885"/>
      <c r="G19" s="885"/>
      <c r="H19" s="76" t="s">
        <v>70</v>
      </c>
      <c r="I19" s="885" t="s">
        <v>147</v>
      </c>
      <c r="J19" s="885"/>
      <c r="K19" s="883" t="s">
        <v>49</v>
      </c>
      <c r="L19" s="883"/>
      <c r="M19" s="914"/>
      <c r="N19" s="380" t="s">
        <v>198</v>
      </c>
      <c r="O19" s="380" t="s">
        <v>199</v>
      </c>
      <c r="P19" s="380" t="s">
        <v>200</v>
      </c>
      <c r="Q19" s="381" t="s">
        <v>284</v>
      </c>
      <c r="R19" s="885"/>
      <c r="S19" s="885"/>
    </row>
    <row r="20" spans="1:19" ht="12.75" customHeight="1">
      <c r="A20" s="892" t="s">
        <v>339</v>
      </c>
      <c r="B20" s="889" t="s">
        <v>355</v>
      </c>
      <c r="C20" s="892" t="s">
        <v>2</v>
      </c>
      <c r="D20" s="925" t="s">
        <v>353</v>
      </c>
      <c r="E20" s="926"/>
      <c r="F20" s="901" t="s">
        <v>356</v>
      </c>
      <c r="G20" s="901" t="s">
        <v>354</v>
      </c>
      <c r="H20" s="901" t="s">
        <v>357</v>
      </c>
      <c r="I20" s="918"/>
      <c r="J20" s="919"/>
      <c r="K20" s="892"/>
      <c r="L20" s="892"/>
      <c r="M20" s="861" t="s">
        <v>14</v>
      </c>
      <c r="N20" s="382"/>
      <c r="O20" s="382"/>
      <c r="P20" s="382"/>
      <c r="Q20" s="383"/>
      <c r="R20" s="925"/>
      <c r="S20" s="926"/>
    </row>
    <row r="21" spans="1:19" ht="12" customHeight="1">
      <c r="A21" s="882"/>
      <c r="B21" s="884"/>
      <c r="C21" s="882"/>
      <c r="D21" s="895"/>
      <c r="E21" s="896"/>
      <c r="F21" s="887"/>
      <c r="G21" s="887"/>
      <c r="H21" s="887"/>
      <c r="I21" s="920"/>
      <c r="J21" s="921"/>
      <c r="K21" s="882"/>
      <c r="L21" s="882"/>
      <c r="M21" s="862"/>
      <c r="N21" s="384"/>
      <c r="O21" s="384"/>
      <c r="P21" s="384"/>
      <c r="Q21" s="385"/>
      <c r="R21" s="895"/>
      <c r="S21" s="896"/>
    </row>
    <row r="22" spans="1:19" ht="15.75" customHeight="1">
      <c r="A22" s="882"/>
      <c r="B22" s="884"/>
      <c r="C22" s="882"/>
      <c r="D22" s="897"/>
      <c r="E22" s="898"/>
      <c r="F22" s="889"/>
      <c r="G22" s="889"/>
      <c r="H22" s="889"/>
      <c r="I22" s="922"/>
      <c r="J22" s="923"/>
      <c r="K22" s="882"/>
      <c r="L22" s="882"/>
      <c r="M22" s="863"/>
      <c r="N22" s="386"/>
      <c r="O22" s="386"/>
      <c r="P22" s="386"/>
      <c r="Q22" s="387"/>
      <c r="R22" s="897"/>
      <c r="S22" s="898"/>
    </row>
    <row r="23" spans="1:19" ht="12" customHeight="1">
      <c r="A23" s="882" t="s">
        <v>358</v>
      </c>
      <c r="B23" s="886" t="s">
        <v>359</v>
      </c>
      <c r="C23" s="890" t="s">
        <v>2</v>
      </c>
      <c r="D23" s="893" t="s">
        <v>353</v>
      </c>
      <c r="E23" s="894"/>
      <c r="F23" s="886" t="s">
        <v>340</v>
      </c>
      <c r="G23" s="886" t="s">
        <v>354</v>
      </c>
      <c r="H23" s="886" t="s">
        <v>360</v>
      </c>
      <c r="I23" s="893" t="s">
        <v>361</v>
      </c>
      <c r="J23" s="894"/>
      <c r="K23" s="927"/>
      <c r="L23" s="928"/>
      <c r="M23" s="388" t="s">
        <v>362</v>
      </c>
      <c r="N23" s="389" t="s">
        <v>367</v>
      </c>
      <c r="O23" s="390">
        <v>0.3125</v>
      </c>
      <c r="P23" s="390">
        <v>0.35416666666666669</v>
      </c>
      <c r="Q23" s="391">
        <f>60*5</f>
        <v>300</v>
      </c>
      <c r="R23" s="893"/>
      <c r="S23" s="894"/>
    </row>
    <row r="24" spans="1:19" ht="12" customHeight="1">
      <c r="A24" s="882"/>
      <c r="B24" s="887"/>
      <c r="C24" s="891"/>
      <c r="D24" s="895"/>
      <c r="E24" s="896"/>
      <c r="F24" s="887"/>
      <c r="G24" s="887"/>
      <c r="H24" s="887"/>
      <c r="I24" s="895"/>
      <c r="J24" s="896"/>
      <c r="K24" s="929"/>
      <c r="L24" s="930"/>
      <c r="M24" s="388" t="s">
        <v>363</v>
      </c>
      <c r="N24" s="389" t="s">
        <v>367</v>
      </c>
      <c r="O24" s="390">
        <v>0.35416666666666669</v>
      </c>
      <c r="P24" s="390">
        <v>0.39583333333333331</v>
      </c>
      <c r="Q24" s="391">
        <f t="shared" ref="Q24:Q27" si="0">60*5</f>
        <v>300</v>
      </c>
      <c r="R24" s="895"/>
      <c r="S24" s="896"/>
    </row>
    <row r="25" spans="1:19" ht="12" customHeight="1">
      <c r="A25" s="882"/>
      <c r="B25" s="887"/>
      <c r="C25" s="891"/>
      <c r="D25" s="895"/>
      <c r="E25" s="896"/>
      <c r="F25" s="887"/>
      <c r="G25" s="887"/>
      <c r="H25" s="887"/>
      <c r="I25" s="895"/>
      <c r="J25" s="896"/>
      <c r="K25" s="929"/>
      <c r="L25" s="930"/>
      <c r="M25" s="388" t="s">
        <v>364</v>
      </c>
      <c r="N25" s="389" t="s">
        <v>367</v>
      </c>
      <c r="O25" s="390">
        <v>0.39583333333333331</v>
      </c>
      <c r="P25" s="390">
        <v>0.4375</v>
      </c>
      <c r="Q25" s="391">
        <f t="shared" si="0"/>
        <v>300</v>
      </c>
      <c r="R25" s="895"/>
      <c r="S25" s="896"/>
    </row>
    <row r="26" spans="1:19" ht="12" customHeight="1">
      <c r="A26" s="882"/>
      <c r="B26" s="887"/>
      <c r="C26" s="891"/>
      <c r="D26" s="895"/>
      <c r="E26" s="896"/>
      <c r="F26" s="887"/>
      <c r="G26" s="887"/>
      <c r="H26" s="887"/>
      <c r="I26" s="895"/>
      <c r="J26" s="896"/>
      <c r="K26" s="929"/>
      <c r="L26" s="930"/>
      <c r="M26" s="388" t="s">
        <v>365</v>
      </c>
      <c r="N26" s="389" t="s">
        <v>367</v>
      </c>
      <c r="O26" s="390">
        <v>0.4375</v>
      </c>
      <c r="P26" s="390">
        <v>0.47916666666666669</v>
      </c>
      <c r="Q26" s="391">
        <f t="shared" si="0"/>
        <v>300</v>
      </c>
      <c r="R26" s="895"/>
      <c r="S26" s="896"/>
    </row>
    <row r="27" spans="1:19" ht="12" customHeight="1">
      <c r="A27" s="882"/>
      <c r="B27" s="887"/>
      <c r="C27" s="891"/>
      <c r="D27" s="895"/>
      <c r="E27" s="896"/>
      <c r="F27" s="887"/>
      <c r="G27" s="887"/>
      <c r="H27" s="887"/>
      <c r="I27" s="895"/>
      <c r="J27" s="896"/>
      <c r="K27" s="929"/>
      <c r="L27" s="930"/>
      <c r="M27" s="388" t="s">
        <v>366</v>
      </c>
      <c r="N27" s="389" t="s">
        <v>367</v>
      </c>
      <c r="O27" s="390">
        <v>0.16666666666666666</v>
      </c>
      <c r="P27" s="390">
        <v>0.20833333333333334</v>
      </c>
      <c r="Q27" s="391">
        <f t="shared" si="0"/>
        <v>300</v>
      </c>
      <c r="R27" s="895"/>
      <c r="S27" s="896"/>
    </row>
    <row r="28" spans="1:19" ht="12" customHeight="1">
      <c r="A28" s="882"/>
      <c r="B28" s="887"/>
      <c r="C28" s="891"/>
      <c r="D28" s="895"/>
      <c r="E28" s="896"/>
      <c r="F28" s="887"/>
      <c r="G28" s="887"/>
      <c r="H28" s="887"/>
      <c r="I28" s="895"/>
      <c r="J28" s="896"/>
      <c r="K28" s="929"/>
      <c r="L28" s="930"/>
      <c r="M28" s="388" t="s">
        <v>376</v>
      </c>
      <c r="N28" s="372"/>
      <c r="O28" s="390"/>
      <c r="P28" s="390"/>
      <c r="Q28" s="392"/>
      <c r="R28" s="895"/>
      <c r="S28" s="896"/>
    </row>
    <row r="29" spans="1:19" ht="13.5" customHeight="1">
      <c r="A29" s="882"/>
      <c r="B29" s="889"/>
      <c r="C29" s="892"/>
      <c r="D29" s="897"/>
      <c r="E29" s="898"/>
      <c r="F29" s="889"/>
      <c r="G29" s="889"/>
      <c r="H29" s="889"/>
      <c r="I29" s="897"/>
      <c r="J29" s="898"/>
      <c r="K29" s="931"/>
      <c r="L29" s="932"/>
      <c r="M29" s="937" t="s">
        <v>103</v>
      </c>
      <c r="N29" s="938"/>
      <c r="O29" s="938"/>
      <c r="P29" s="938"/>
      <c r="Q29" s="434">
        <f>(Q27+Q26+Q25+Q24+Q23)/5</f>
        <v>300</v>
      </c>
      <c r="R29" s="897"/>
      <c r="S29" s="898"/>
    </row>
    <row r="30" spans="1:19" ht="12" customHeight="1">
      <c r="A30" s="882" t="s">
        <v>369</v>
      </c>
      <c r="B30" s="886" t="s">
        <v>368</v>
      </c>
      <c r="C30" s="890" t="s">
        <v>1</v>
      </c>
      <c r="D30" s="893" t="s">
        <v>353</v>
      </c>
      <c r="E30" s="894"/>
      <c r="F30" s="886" t="s">
        <v>340</v>
      </c>
      <c r="G30" s="886" t="s">
        <v>354</v>
      </c>
      <c r="H30" s="886" t="s">
        <v>370</v>
      </c>
      <c r="I30" s="893" t="s">
        <v>371</v>
      </c>
      <c r="J30" s="894"/>
      <c r="K30" s="927"/>
      <c r="L30" s="928"/>
      <c r="M30" s="388" t="s">
        <v>372</v>
      </c>
      <c r="N30" s="394" t="s">
        <v>377</v>
      </c>
      <c r="O30" s="395">
        <v>0.125</v>
      </c>
      <c r="P30" s="395">
        <v>0.16666666666666666</v>
      </c>
      <c r="Q30" s="396">
        <v>240</v>
      </c>
      <c r="R30" s="893"/>
      <c r="S30" s="894"/>
    </row>
    <row r="31" spans="1:19" ht="12" customHeight="1">
      <c r="A31" s="882"/>
      <c r="B31" s="887"/>
      <c r="C31" s="891"/>
      <c r="D31" s="895"/>
      <c r="E31" s="896"/>
      <c r="F31" s="887"/>
      <c r="G31" s="887"/>
      <c r="H31" s="887"/>
      <c r="I31" s="895"/>
      <c r="J31" s="896"/>
      <c r="K31" s="929"/>
      <c r="L31" s="930"/>
      <c r="M31" s="388" t="s">
        <v>373</v>
      </c>
      <c r="N31" s="394" t="s">
        <v>1</v>
      </c>
      <c r="O31" s="395">
        <v>0.34375</v>
      </c>
      <c r="P31" s="395">
        <v>0.38541666666666669</v>
      </c>
      <c r="Q31" s="396">
        <v>60</v>
      </c>
      <c r="R31" s="895"/>
      <c r="S31" s="896"/>
    </row>
    <row r="32" spans="1:19" ht="12" customHeight="1">
      <c r="A32" s="882"/>
      <c r="B32" s="887"/>
      <c r="C32" s="891"/>
      <c r="D32" s="895"/>
      <c r="E32" s="896"/>
      <c r="F32" s="887"/>
      <c r="G32" s="887"/>
      <c r="H32" s="887"/>
      <c r="I32" s="895"/>
      <c r="J32" s="896"/>
      <c r="K32" s="929"/>
      <c r="L32" s="930"/>
      <c r="M32" s="388" t="s">
        <v>373</v>
      </c>
      <c r="N32" s="394" t="s">
        <v>378</v>
      </c>
      <c r="O32" s="395">
        <v>0.16666666666666666</v>
      </c>
      <c r="P32" s="395">
        <v>0.20833333333333334</v>
      </c>
      <c r="Q32" s="396">
        <v>180</v>
      </c>
      <c r="R32" s="895"/>
      <c r="S32" s="896"/>
    </row>
    <row r="33" spans="1:19" ht="12" customHeight="1">
      <c r="A33" s="882"/>
      <c r="B33" s="887"/>
      <c r="C33" s="891"/>
      <c r="D33" s="895"/>
      <c r="E33" s="896"/>
      <c r="F33" s="887"/>
      <c r="G33" s="887"/>
      <c r="H33" s="887"/>
      <c r="I33" s="895"/>
      <c r="J33" s="896"/>
      <c r="K33" s="929"/>
      <c r="L33" s="930"/>
      <c r="M33" s="388" t="s">
        <v>374</v>
      </c>
      <c r="N33" s="394" t="s">
        <v>367</v>
      </c>
      <c r="O33" s="395">
        <v>0.39583333333333331</v>
      </c>
      <c r="P33" s="395">
        <v>0.4375</v>
      </c>
      <c r="Q33" s="396">
        <v>300</v>
      </c>
      <c r="R33" s="895"/>
      <c r="S33" s="896"/>
    </row>
    <row r="34" spans="1:19" ht="12" customHeight="1">
      <c r="A34" s="882"/>
      <c r="B34" s="887"/>
      <c r="C34" s="891"/>
      <c r="D34" s="895"/>
      <c r="E34" s="896"/>
      <c r="F34" s="887"/>
      <c r="G34" s="887"/>
      <c r="H34" s="887"/>
      <c r="I34" s="895"/>
      <c r="J34" s="896"/>
      <c r="K34" s="929"/>
      <c r="L34" s="930"/>
      <c r="M34" s="388" t="s">
        <v>375</v>
      </c>
      <c r="N34" s="394" t="s">
        <v>367</v>
      </c>
      <c r="O34" s="395">
        <v>0.4375</v>
      </c>
      <c r="P34" s="395">
        <v>0.47916666666666669</v>
      </c>
      <c r="Q34" s="396">
        <v>300</v>
      </c>
      <c r="R34" s="895"/>
      <c r="S34" s="896"/>
    </row>
    <row r="35" spans="1:19" ht="12" customHeight="1">
      <c r="A35" s="882"/>
      <c r="B35" s="887"/>
      <c r="C35" s="891"/>
      <c r="D35" s="895"/>
      <c r="E35" s="896"/>
      <c r="F35" s="887"/>
      <c r="G35" s="887"/>
      <c r="H35" s="887"/>
      <c r="I35" s="895"/>
      <c r="J35" s="896"/>
      <c r="K35" s="929"/>
      <c r="L35" s="930"/>
      <c r="M35" s="859" t="s">
        <v>379</v>
      </c>
      <c r="N35" s="860"/>
      <c r="O35" s="860"/>
      <c r="P35" s="860"/>
      <c r="Q35" s="393"/>
      <c r="R35" s="895"/>
      <c r="S35" s="896"/>
    </row>
    <row r="36" spans="1:19" ht="15" customHeight="1">
      <c r="A36" s="882"/>
      <c r="B36" s="889"/>
      <c r="C36" s="892"/>
      <c r="D36" s="897"/>
      <c r="E36" s="898"/>
      <c r="F36" s="889"/>
      <c r="G36" s="889"/>
      <c r="H36" s="889"/>
      <c r="I36" s="897"/>
      <c r="J36" s="898"/>
      <c r="K36" s="931"/>
      <c r="L36" s="932"/>
      <c r="M36" s="935" t="s">
        <v>103</v>
      </c>
      <c r="N36" s="936"/>
      <c r="O36" s="936"/>
      <c r="P36" s="936"/>
      <c r="Q36" s="393">
        <v>216</v>
      </c>
      <c r="R36" s="897"/>
      <c r="S36" s="898"/>
    </row>
    <row r="37" spans="1:19">
      <c r="A37" s="882"/>
      <c r="B37" s="886"/>
      <c r="C37" s="890"/>
      <c r="D37" s="893"/>
      <c r="E37" s="894"/>
      <c r="F37" s="886"/>
      <c r="G37" s="886"/>
      <c r="H37" s="886"/>
      <c r="I37" s="893"/>
      <c r="J37" s="894"/>
      <c r="K37" s="927"/>
      <c r="L37" s="928"/>
      <c r="M37" s="397"/>
      <c r="N37" s="428"/>
      <c r="O37" s="398"/>
      <c r="P37" s="398"/>
      <c r="Q37" s="392"/>
      <c r="R37" s="893"/>
      <c r="S37" s="894"/>
    </row>
    <row r="38" spans="1:19">
      <c r="A38" s="882"/>
      <c r="B38" s="887"/>
      <c r="C38" s="891"/>
      <c r="D38" s="895"/>
      <c r="E38" s="896"/>
      <c r="F38" s="887"/>
      <c r="G38" s="887"/>
      <c r="H38" s="887"/>
      <c r="I38" s="895"/>
      <c r="J38" s="896"/>
      <c r="K38" s="929"/>
      <c r="L38" s="930"/>
      <c r="M38" s="397"/>
      <c r="N38" s="428"/>
      <c r="O38" s="398"/>
      <c r="P38" s="398"/>
      <c r="Q38" s="392"/>
      <c r="R38" s="895"/>
      <c r="S38" s="896"/>
    </row>
    <row r="39" spans="1:19" ht="17.25" customHeight="1">
      <c r="A39" s="882"/>
      <c r="B39" s="887"/>
      <c r="C39" s="891"/>
      <c r="D39" s="895"/>
      <c r="E39" s="896"/>
      <c r="F39" s="887"/>
      <c r="G39" s="887"/>
      <c r="H39" s="887"/>
      <c r="I39" s="895"/>
      <c r="J39" s="896"/>
      <c r="K39" s="929"/>
      <c r="L39" s="930"/>
      <c r="M39" s="397"/>
      <c r="N39" s="428"/>
      <c r="O39" s="398"/>
      <c r="P39" s="398"/>
      <c r="Q39" s="392"/>
      <c r="R39" s="895"/>
      <c r="S39" s="896"/>
    </row>
    <row r="40" spans="1:19" ht="15" customHeight="1">
      <c r="A40" s="882"/>
      <c r="B40" s="887"/>
      <c r="C40" s="891"/>
      <c r="D40" s="895"/>
      <c r="E40" s="896"/>
      <c r="F40" s="887"/>
      <c r="G40" s="887"/>
      <c r="H40" s="887"/>
      <c r="I40" s="895"/>
      <c r="J40" s="896"/>
      <c r="K40" s="929"/>
      <c r="L40" s="930"/>
      <c r="M40" s="397"/>
      <c r="N40" s="428"/>
      <c r="O40" s="398"/>
      <c r="P40" s="398"/>
      <c r="Q40" s="392"/>
      <c r="R40" s="895"/>
      <c r="S40" s="896"/>
    </row>
    <row r="41" spans="1:19" ht="14.25" customHeight="1">
      <c r="A41" s="882"/>
      <c r="B41" s="889"/>
      <c r="C41" s="892"/>
      <c r="D41" s="897"/>
      <c r="E41" s="898"/>
      <c r="F41" s="889"/>
      <c r="G41" s="889"/>
      <c r="H41" s="889"/>
      <c r="I41" s="897"/>
      <c r="J41" s="898"/>
      <c r="K41" s="931"/>
      <c r="L41" s="932"/>
      <c r="M41" s="933" t="s">
        <v>103</v>
      </c>
      <c r="N41" s="934"/>
      <c r="O41" s="934"/>
      <c r="P41" s="934"/>
      <c r="Q41" s="392"/>
      <c r="R41" s="897"/>
      <c r="S41" s="898"/>
    </row>
    <row r="42" spans="1:19">
      <c r="A42" s="882"/>
      <c r="B42" s="886"/>
      <c r="C42" s="890"/>
      <c r="D42" s="893"/>
      <c r="E42" s="894"/>
      <c r="F42" s="886"/>
      <c r="G42" s="886"/>
      <c r="H42" s="886"/>
      <c r="I42" s="893"/>
      <c r="J42" s="894"/>
      <c r="K42" s="927"/>
      <c r="L42" s="928"/>
      <c r="M42" s="399"/>
      <c r="N42" s="400"/>
      <c r="O42" s="400"/>
      <c r="P42" s="400"/>
      <c r="Q42" s="392"/>
      <c r="R42" s="893"/>
      <c r="S42" s="894"/>
    </row>
    <row r="43" spans="1:19">
      <c r="A43" s="882"/>
      <c r="B43" s="887"/>
      <c r="C43" s="891"/>
      <c r="D43" s="895"/>
      <c r="E43" s="896"/>
      <c r="F43" s="887"/>
      <c r="G43" s="887"/>
      <c r="H43" s="887"/>
      <c r="I43" s="895"/>
      <c r="J43" s="896"/>
      <c r="K43" s="929"/>
      <c r="L43" s="930"/>
      <c r="M43" s="399"/>
      <c r="N43" s="400"/>
      <c r="O43" s="400"/>
      <c r="P43" s="400"/>
      <c r="Q43" s="392"/>
      <c r="R43" s="895"/>
      <c r="S43" s="896"/>
    </row>
    <row r="44" spans="1:19">
      <c r="A44" s="882"/>
      <c r="B44" s="887"/>
      <c r="C44" s="891"/>
      <c r="D44" s="895"/>
      <c r="E44" s="896"/>
      <c r="F44" s="887"/>
      <c r="G44" s="887"/>
      <c r="H44" s="887"/>
      <c r="I44" s="895"/>
      <c r="J44" s="896"/>
      <c r="K44" s="929"/>
      <c r="L44" s="930"/>
      <c r="M44" s="399"/>
      <c r="N44" s="400"/>
      <c r="O44" s="400"/>
      <c r="P44" s="400"/>
      <c r="Q44" s="392"/>
      <c r="R44" s="895"/>
      <c r="S44" s="896"/>
    </row>
    <row r="45" spans="1:19">
      <c r="A45" s="882"/>
      <c r="B45" s="887"/>
      <c r="C45" s="891"/>
      <c r="D45" s="895"/>
      <c r="E45" s="896"/>
      <c r="F45" s="887"/>
      <c r="G45" s="887"/>
      <c r="H45" s="887"/>
      <c r="I45" s="895"/>
      <c r="J45" s="896"/>
      <c r="K45" s="929"/>
      <c r="L45" s="930"/>
      <c r="M45" s="399"/>
      <c r="N45" s="400"/>
      <c r="O45" s="400"/>
      <c r="P45" s="400"/>
      <c r="Q45" s="392"/>
      <c r="R45" s="895"/>
      <c r="S45" s="896"/>
    </row>
    <row r="46" spans="1:19">
      <c r="A46" s="882"/>
      <c r="B46" s="887"/>
      <c r="C46" s="891"/>
      <c r="D46" s="895"/>
      <c r="E46" s="896"/>
      <c r="F46" s="887"/>
      <c r="G46" s="887"/>
      <c r="H46" s="887"/>
      <c r="I46" s="895"/>
      <c r="J46" s="896"/>
      <c r="K46" s="929"/>
      <c r="L46" s="930"/>
      <c r="M46" s="399"/>
      <c r="N46" s="400"/>
      <c r="O46" s="400"/>
      <c r="P46" s="400"/>
      <c r="Q46" s="392"/>
      <c r="R46" s="895"/>
      <c r="S46" s="896"/>
    </row>
    <row r="47" spans="1:19">
      <c r="A47" s="882"/>
      <c r="B47" s="887"/>
      <c r="C47" s="891"/>
      <c r="D47" s="895"/>
      <c r="E47" s="896"/>
      <c r="F47" s="887"/>
      <c r="G47" s="887"/>
      <c r="H47" s="887"/>
      <c r="I47" s="895"/>
      <c r="J47" s="896"/>
      <c r="K47" s="929"/>
      <c r="L47" s="930"/>
      <c r="M47" s="399"/>
      <c r="N47" s="400"/>
      <c r="O47" s="400"/>
      <c r="P47" s="400"/>
      <c r="Q47" s="392"/>
      <c r="R47" s="895"/>
      <c r="S47" s="896"/>
    </row>
    <row r="48" spans="1:19" ht="14.25" customHeight="1">
      <c r="A48" s="882"/>
      <c r="B48" s="889"/>
      <c r="C48" s="892"/>
      <c r="D48" s="897"/>
      <c r="E48" s="898"/>
      <c r="F48" s="889"/>
      <c r="G48" s="889"/>
      <c r="H48" s="889"/>
      <c r="I48" s="897"/>
      <c r="J48" s="898"/>
      <c r="K48" s="931"/>
      <c r="L48" s="932"/>
      <c r="M48" s="933" t="s">
        <v>103</v>
      </c>
      <c r="N48" s="934"/>
      <c r="O48" s="934"/>
      <c r="P48" s="934"/>
      <c r="Q48" s="392"/>
      <c r="R48" s="897"/>
      <c r="S48" s="898"/>
    </row>
    <row r="49" spans="1:19">
      <c r="A49" s="882"/>
      <c r="B49" s="884"/>
      <c r="C49" s="884"/>
      <c r="D49" s="238"/>
      <c r="E49" s="239"/>
      <c r="F49" s="886"/>
      <c r="G49" s="882"/>
      <c r="H49" s="882"/>
      <c r="I49" s="882"/>
      <c r="J49" s="882"/>
      <c r="K49" s="882"/>
      <c r="L49" s="882"/>
      <c r="M49" s="401"/>
      <c r="N49" s="235"/>
      <c r="O49" s="235"/>
      <c r="P49" s="235"/>
      <c r="Q49" s="402"/>
      <c r="R49" s="882"/>
      <c r="S49" s="882"/>
    </row>
    <row r="50" spans="1:19">
      <c r="A50" s="882"/>
      <c r="B50" s="884"/>
      <c r="C50" s="884"/>
      <c r="D50" s="240"/>
      <c r="E50" s="241"/>
      <c r="F50" s="887"/>
      <c r="G50" s="882"/>
      <c r="H50" s="882"/>
      <c r="I50" s="882"/>
      <c r="J50" s="882"/>
      <c r="K50" s="882"/>
      <c r="L50" s="882"/>
      <c r="M50" s="401"/>
      <c r="N50" s="235"/>
      <c r="O50" s="235"/>
      <c r="P50" s="235"/>
      <c r="Q50" s="402"/>
      <c r="R50" s="882"/>
      <c r="S50" s="882"/>
    </row>
    <row r="51" spans="1:19">
      <c r="A51" s="882"/>
      <c r="B51" s="884"/>
      <c r="C51" s="884"/>
      <c r="D51" s="240"/>
      <c r="E51" s="241"/>
      <c r="F51" s="887"/>
      <c r="G51" s="882"/>
      <c r="H51" s="882"/>
      <c r="I51" s="882"/>
      <c r="J51" s="882"/>
      <c r="K51" s="882"/>
      <c r="L51" s="882"/>
      <c r="M51" s="401"/>
      <c r="N51" s="235"/>
      <c r="O51" s="235"/>
      <c r="P51" s="235"/>
      <c r="Q51" s="402"/>
      <c r="R51" s="882"/>
      <c r="S51" s="882"/>
    </row>
    <row r="52" spans="1:19">
      <c r="A52" s="882"/>
      <c r="B52" s="884"/>
      <c r="C52" s="884"/>
      <c r="D52" s="240"/>
      <c r="E52" s="241"/>
      <c r="F52" s="887"/>
      <c r="G52" s="882"/>
      <c r="H52" s="882"/>
      <c r="I52" s="882"/>
      <c r="J52" s="882"/>
      <c r="K52" s="882"/>
      <c r="L52" s="882"/>
      <c r="M52" s="401"/>
      <c r="N52" s="235"/>
      <c r="O52" s="403"/>
      <c r="P52" s="235"/>
      <c r="Q52" s="402"/>
      <c r="R52" s="882"/>
      <c r="S52" s="882"/>
    </row>
    <row r="53" spans="1:19">
      <c r="A53" s="882"/>
      <c r="B53" s="884"/>
      <c r="C53" s="884"/>
      <c r="D53" s="240"/>
      <c r="E53" s="241"/>
      <c r="F53" s="887"/>
      <c r="G53" s="882"/>
      <c r="H53" s="882"/>
      <c r="I53" s="882"/>
      <c r="J53" s="882"/>
      <c r="K53" s="882"/>
      <c r="L53" s="882"/>
      <c r="M53" s="401"/>
      <c r="N53" s="235"/>
      <c r="O53" s="235"/>
      <c r="P53" s="235"/>
      <c r="Q53" s="402"/>
      <c r="R53" s="882"/>
      <c r="S53" s="882"/>
    </row>
    <row r="54" spans="1:19">
      <c r="A54" s="882"/>
      <c r="B54" s="884"/>
      <c r="C54" s="884"/>
      <c r="D54" s="240"/>
      <c r="E54" s="241"/>
      <c r="F54" s="887"/>
      <c r="G54" s="882"/>
      <c r="H54" s="882"/>
      <c r="I54" s="882"/>
      <c r="J54" s="882"/>
      <c r="K54" s="882"/>
      <c r="L54" s="882"/>
      <c r="M54" s="401"/>
      <c r="N54" s="235"/>
      <c r="O54" s="235"/>
      <c r="P54" s="235"/>
      <c r="Q54" s="402"/>
      <c r="R54" s="882"/>
      <c r="S54" s="882"/>
    </row>
    <row r="55" spans="1:19" ht="17.25" thickBot="1">
      <c r="A55" s="883"/>
      <c r="B55" s="885"/>
      <c r="C55" s="885"/>
      <c r="D55" s="242"/>
      <c r="E55" s="243"/>
      <c r="F55" s="888"/>
      <c r="G55" s="883"/>
      <c r="H55" s="883"/>
      <c r="I55" s="883"/>
      <c r="J55" s="883"/>
      <c r="K55" s="883"/>
      <c r="L55" s="883"/>
      <c r="M55" s="899" t="s">
        <v>103</v>
      </c>
      <c r="N55" s="900"/>
      <c r="O55" s="900"/>
      <c r="P55" s="900"/>
      <c r="Q55" s="404"/>
      <c r="R55" s="883"/>
      <c r="S55" s="883"/>
    </row>
    <row r="56" spans="1:19">
      <c r="A56" s="882"/>
      <c r="B56" s="884"/>
      <c r="C56" s="884"/>
      <c r="D56" s="238"/>
      <c r="E56" s="239"/>
      <c r="F56" s="886"/>
      <c r="G56" s="882"/>
      <c r="H56" s="882"/>
      <c r="I56" s="882"/>
      <c r="J56" s="882"/>
      <c r="K56" s="882"/>
      <c r="L56" s="882"/>
      <c r="M56" s="401"/>
      <c r="N56" s="235"/>
      <c r="O56" s="235"/>
      <c r="P56" s="235"/>
      <c r="Q56" s="402"/>
      <c r="R56" s="882"/>
      <c r="S56" s="882"/>
    </row>
    <row r="57" spans="1:19">
      <c r="A57" s="882"/>
      <c r="B57" s="884"/>
      <c r="C57" s="884"/>
      <c r="D57" s="240"/>
      <c r="E57" s="241"/>
      <c r="F57" s="887"/>
      <c r="G57" s="882"/>
      <c r="H57" s="882"/>
      <c r="I57" s="882"/>
      <c r="J57" s="882"/>
      <c r="K57" s="882"/>
      <c r="L57" s="882"/>
      <c r="M57" s="401"/>
      <c r="N57" s="235"/>
      <c r="O57" s="235"/>
      <c r="P57" s="235"/>
      <c r="Q57" s="402"/>
      <c r="R57" s="882"/>
      <c r="S57" s="882"/>
    </row>
    <row r="58" spans="1:19">
      <c r="A58" s="882"/>
      <c r="B58" s="884"/>
      <c r="C58" s="884"/>
      <c r="D58" s="240"/>
      <c r="E58" s="241"/>
      <c r="F58" s="887"/>
      <c r="G58" s="882"/>
      <c r="H58" s="882"/>
      <c r="I58" s="882"/>
      <c r="J58" s="882"/>
      <c r="K58" s="882"/>
      <c r="L58" s="882"/>
      <c r="M58" s="401"/>
      <c r="N58" s="235"/>
      <c r="O58" s="235"/>
      <c r="P58" s="235"/>
      <c r="Q58" s="402"/>
      <c r="R58" s="882"/>
      <c r="S58" s="882"/>
    </row>
    <row r="59" spans="1:19">
      <c r="A59" s="882"/>
      <c r="B59" s="884"/>
      <c r="C59" s="884"/>
      <c r="D59" s="240"/>
      <c r="E59" s="241"/>
      <c r="F59" s="887"/>
      <c r="G59" s="882"/>
      <c r="H59" s="882"/>
      <c r="I59" s="882"/>
      <c r="J59" s="882"/>
      <c r="K59" s="882"/>
      <c r="L59" s="882"/>
      <c r="M59" s="401"/>
      <c r="N59" s="235"/>
      <c r="O59" s="403"/>
      <c r="P59" s="235"/>
      <c r="Q59" s="402"/>
      <c r="R59" s="882"/>
      <c r="S59" s="882"/>
    </row>
    <row r="60" spans="1:19">
      <c r="A60" s="882"/>
      <c r="B60" s="884"/>
      <c r="C60" s="884"/>
      <c r="D60" s="240"/>
      <c r="E60" s="241"/>
      <c r="F60" s="887"/>
      <c r="G60" s="882"/>
      <c r="H60" s="882"/>
      <c r="I60" s="882"/>
      <c r="J60" s="882"/>
      <c r="K60" s="882"/>
      <c r="L60" s="882"/>
      <c r="M60" s="401"/>
      <c r="N60" s="235"/>
      <c r="O60" s="235"/>
      <c r="P60" s="235"/>
      <c r="Q60" s="402"/>
      <c r="R60" s="882"/>
      <c r="S60" s="882"/>
    </row>
    <row r="61" spans="1:19">
      <c r="A61" s="882"/>
      <c r="B61" s="884"/>
      <c r="C61" s="884"/>
      <c r="D61" s="240"/>
      <c r="E61" s="241"/>
      <c r="F61" s="887"/>
      <c r="G61" s="882"/>
      <c r="H61" s="882"/>
      <c r="I61" s="882"/>
      <c r="J61" s="882"/>
      <c r="K61" s="882"/>
      <c r="L61" s="882"/>
      <c r="M61" s="401"/>
      <c r="N61" s="235"/>
      <c r="O61" s="235"/>
      <c r="P61" s="235"/>
      <c r="Q61" s="402"/>
      <c r="R61" s="882"/>
      <c r="S61" s="882"/>
    </row>
    <row r="62" spans="1:19" ht="17.25" thickBot="1">
      <c r="A62" s="883"/>
      <c r="B62" s="885"/>
      <c r="C62" s="885"/>
      <c r="D62" s="242"/>
      <c r="E62" s="243"/>
      <c r="F62" s="888"/>
      <c r="G62" s="883"/>
      <c r="H62" s="883"/>
      <c r="I62" s="883"/>
      <c r="J62" s="883"/>
      <c r="K62" s="883"/>
      <c r="L62" s="883"/>
      <c r="M62" s="899" t="s">
        <v>103</v>
      </c>
      <c r="N62" s="900"/>
      <c r="O62" s="900"/>
      <c r="P62" s="900"/>
      <c r="Q62" s="404"/>
      <c r="R62" s="883"/>
      <c r="S62" s="883"/>
    </row>
    <row r="64" spans="1:19">
      <c r="A64" s="108" t="s">
        <v>53</v>
      </c>
      <c r="O64" s="16" t="s">
        <v>131</v>
      </c>
    </row>
    <row r="65" spans="1:19" ht="14.25" customHeight="1">
      <c r="A65" s="939" t="s">
        <v>277</v>
      </c>
      <c r="B65" s="939"/>
      <c r="C65" s="939"/>
      <c r="D65" s="939"/>
      <c r="E65" s="939"/>
      <c r="F65" s="939"/>
      <c r="G65" s="939"/>
      <c r="H65" s="939"/>
      <c r="I65" s="939"/>
      <c r="J65" s="939"/>
      <c r="K65" s="939"/>
      <c r="L65" s="939"/>
      <c r="M65" s="939"/>
    </row>
    <row r="66" spans="1:19">
      <c r="A66" s="939"/>
      <c r="B66" s="939"/>
      <c r="C66" s="939"/>
      <c r="D66" s="939"/>
      <c r="E66" s="939"/>
      <c r="F66" s="939"/>
      <c r="G66" s="939"/>
      <c r="H66" s="939"/>
      <c r="I66" s="939"/>
      <c r="J66" s="939"/>
      <c r="K66" s="939"/>
      <c r="L66" s="939"/>
      <c r="M66" s="939"/>
      <c r="O66" s="283"/>
      <c r="P66" s="283"/>
      <c r="Q66" s="283"/>
      <c r="R66" s="283"/>
      <c r="S66" s="283"/>
    </row>
    <row r="67" spans="1:19" ht="15" customHeight="1">
      <c r="A67" s="864" t="s">
        <v>278</v>
      </c>
      <c r="B67" s="864"/>
      <c r="C67" s="864"/>
      <c r="D67" s="864"/>
      <c r="E67" s="864"/>
      <c r="F67" s="864"/>
      <c r="G67" s="864"/>
      <c r="H67" s="864"/>
      <c r="I67" s="864"/>
      <c r="J67" s="864"/>
      <c r="K67" s="864"/>
      <c r="L67" s="864"/>
      <c r="M67" s="864"/>
      <c r="Q67" s="152" t="s">
        <v>123</v>
      </c>
    </row>
    <row r="68" spans="1:19" ht="14.25" customHeight="1">
      <c r="A68" s="16" t="s">
        <v>229</v>
      </c>
    </row>
    <row r="69" spans="1:19">
      <c r="A69" s="939" t="s">
        <v>279</v>
      </c>
      <c r="B69" s="939"/>
      <c r="C69" s="939"/>
      <c r="D69" s="939"/>
      <c r="E69" s="939"/>
      <c r="F69" s="939"/>
      <c r="G69" s="939"/>
      <c r="H69" s="939"/>
      <c r="I69" s="939"/>
      <c r="J69" s="939"/>
      <c r="K69" s="939"/>
      <c r="L69" s="939"/>
      <c r="M69" s="939"/>
      <c r="O69" s="16" t="s">
        <v>228</v>
      </c>
    </row>
    <row r="70" spans="1:19">
      <c r="O70" s="826" t="s">
        <v>294</v>
      </c>
      <c r="P70" s="826"/>
      <c r="Q70" s="826"/>
      <c r="R70" s="826"/>
      <c r="S70" s="826"/>
    </row>
  </sheetData>
  <mergeCells count="146">
    <mergeCell ref="H42:H48"/>
    <mergeCell ref="I42:J48"/>
    <mergeCell ref="K42:L48"/>
    <mergeCell ref="M48:P48"/>
    <mergeCell ref="R42:S48"/>
    <mergeCell ref="O70:S70"/>
    <mergeCell ref="R23:S29"/>
    <mergeCell ref="R20:S22"/>
    <mergeCell ref="R30:S36"/>
    <mergeCell ref="K30:L36"/>
    <mergeCell ref="K23:L29"/>
    <mergeCell ref="M36:P36"/>
    <mergeCell ref="H49:H55"/>
    <mergeCell ref="I49:J55"/>
    <mergeCell ref="M29:P29"/>
    <mergeCell ref="K49:L55"/>
    <mergeCell ref="R49:S55"/>
    <mergeCell ref="M55:P55"/>
    <mergeCell ref="R37:S41"/>
    <mergeCell ref="K37:L41"/>
    <mergeCell ref="M41:P41"/>
    <mergeCell ref="A69:M69"/>
    <mergeCell ref="A65:M66"/>
    <mergeCell ref="G49:G55"/>
    <mergeCell ref="A13:B13"/>
    <mergeCell ref="A23:A29"/>
    <mergeCell ref="B20:B22"/>
    <mergeCell ref="A20:A22"/>
    <mergeCell ref="C20:C22"/>
    <mergeCell ref="A30:A36"/>
    <mergeCell ref="B30:B36"/>
    <mergeCell ref="F18:F19"/>
    <mergeCell ref="B23:B29"/>
    <mergeCell ref="D20:E22"/>
    <mergeCell ref="D23:E29"/>
    <mergeCell ref="D30:E36"/>
    <mergeCell ref="G42:G48"/>
    <mergeCell ref="G18:G19"/>
    <mergeCell ref="A37:A41"/>
    <mergeCell ref="B37:B41"/>
    <mergeCell ref="C37:C41"/>
    <mergeCell ref="D37:E41"/>
    <mergeCell ref="F37:F41"/>
    <mergeCell ref="I30:J36"/>
    <mergeCell ref="C10:D11"/>
    <mergeCell ref="A10:B11"/>
    <mergeCell ref="A14:B14"/>
    <mergeCell ref="C14:D14"/>
    <mergeCell ref="A18:A19"/>
    <mergeCell ref="B18:B19"/>
    <mergeCell ref="C18:C19"/>
    <mergeCell ref="D18:E19"/>
    <mergeCell ref="A16:B16"/>
    <mergeCell ref="A15:B15"/>
    <mergeCell ref="C15:D15"/>
    <mergeCell ref="G37:G41"/>
    <mergeCell ref="H37:H41"/>
    <mergeCell ref="I37:J41"/>
    <mergeCell ref="C30:C36"/>
    <mergeCell ref="C23:C29"/>
    <mergeCell ref="N12:O12"/>
    <mergeCell ref="N13:O13"/>
    <mergeCell ref="N14:O14"/>
    <mergeCell ref="R10:S10"/>
    <mergeCell ref="K19:L19"/>
    <mergeCell ref="K20:L22"/>
    <mergeCell ref="P15:Q15"/>
    <mergeCell ref="N10:O11"/>
    <mergeCell ref="H18:L18"/>
    <mergeCell ref="M18:M19"/>
    <mergeCell ref="R18:S19"/>
    <mergeCell ref="N18:Q18"/>
    <mergeCell ref="P14:Q14"/>
    <mergeCell ref="P16:Q16"/>
    <mergeCell ref="I19:J19"/>
    <mergeCell ref="P13:Q13"/>
    <mergeCell ref="F15:H15"/>
    <mergeCell ref="I20:J22"/>
    <mergeCell ref="H20:H22"/>
    <mergeCell ref="H30:H36"/>
    <mergeCell ref="H23:H29"/>
    <mergeCell ref="G30:G36"/>
    <mergeCell ref="G23:G29"/>
    <mergeCell ref="F30:F36"/>
    <mergeCell ref="F23:F29"/>
    <mergeCell ref="F20:F22"/>
    <mergeCell ref="A1:S1"/>
    <mergeCell ref="A2:S2"/>
    <mergeCell ref="A3:S3"/>
    <mergeCell ref="P7:Q7"/>
    <mergeCell ref="R7:S7"/>
    <mergeCell ref="K5:O5"/>
    <mergeCell ref="B5:C5"/>
    <mergeCell ref="B7:C7"/>
    <mergeCell ref="D5:F5"/>
    <mergeCell ref="I5:J5"/>
    <mergeCell ref="D7:H7"/>
    <mergeCell ref="I7:J7"/>
    <mergeCell ref="K7:O7"/>
    <mergeCell ref="P10:Q11"/>
    <mergeCell ref="P12:Q12"/>
    <mergeCell ref="I23:J29"/>
    <mergeCell ref="G20:G22"/>
    <mergeCell ref="H56:H62"/>
    <mergeCell ref="I56:J62"/>
    <mergeCell ref="K56:L62"/>
    <mergeCell ref="R56:S62"/>
    <mergeCell ref="M62:P62"/>
    <mergeCell ref="A56:A62"/>
    <mergeCell ref="B56:B62"/>
    <mergeCell ref="C56:C62"/>
    <mergeCell ref="F56:F62"/>
    <mergeCell ref="G56:G62"/>
    <mergeCell ref="A49:A55"/>
    <mergeCell ref="B49:B55"/>
    <mergeCell ref="C49:C55"/>
    <mergeCell ref="F49:F55"/>
    <mergeCell ref="A42:A48"/>
    <mergeCell ref="B42:B48"/>
    <mergeCell ref="C42:C48"/>
    <mergeCell ref="D42:E48"/>
    <mergeCell ref="F42:F48"/>
    <mergeCell ref="M35:P35"/>
    <mergeCell ref="M20:M22"/>
    <mergeCell ref="A67:M67"/>
    <mergeCell ref="K12:M12"/>
    <mergeCell ref="K13:M13"/>
    <mergeCell ref="K14:M14"/>
    <mergeCell ref="K15:M15"/>
    <mergeCell ref="K16:M16"/>
    <mergeCell ref="F9:I9"/>
    <mergeCell ref="C13:D13"/>
    <mergeCell ref="K10:M11"/>
    <mergeCell ref="F12:H12"/>
    <mergeCell ref="F13:H13"/>
    <mergeCell ref="F14:H14"/>
    <mergeCell ref="F16:H16"/>
    <mergeCell ref="A9:D9"/>
    <mergeCell ref="C12:D12"/>
    <mergeCell ref="A12:B12"/>
    <mergeCell ref="C16:D16"/>
    <mergeCell ref="I10:I11"/>
    <mergeCell ref="F10:H11"/>
    <mergeCell ref="K9:S9"/>
    <mergeCell ref="N15:O15"/>
    <mergeCell ref="N16:O16"/>
  </mergeCells>
  <pageMargins left="0.46" right="0.16" top="0.24" bottom="0.36" header="0.17" footer="0.25"/>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School Form 1 (SF1)</vt:lpstr>
      <vt:lpstr>School Form 2 (SF2)</vt:lpstr>
      <vt:lpstr>School Form 3 (SF3)</vt:lpstr>
      <vt:lpstr>School Form 4 (SF 4)</vt:lpstr>
      <vt:lpstr>School Form 5 (SF5)</vt:lpstr>
      <vt:lpstr>School Form 6 (SF6)</vt:lpstr>
      <vt:lpstr>School Form 7 (SF7)</vt:lpstr>
      <vt:lpstr>'School Form 3 (SF3)'!Print_Area</vt:lpstr>
      <vt:lpstr>'School Form 1 (SF1)'!Print_Titles</vt:lpstr>
      <vt:lpstr>'School Form 2 (SF2)'!Print_Titles</vt:lpstr>
      <vt:lpstr>'School Form 3 (SF3)'!Print_Titles</vt:lpstr>
      <vt:lpstr>'School Form 5 (SF5)'!Print_Titles</vt:lpstr>
      <vt:lpstr>'School Form 7 (SF7)'!Print_Titles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User</cp:lastModifiedBy>
  <cp:lastPrinted>2014-01-18T10:30:48Z</cp:lastPrinted>
  <dcterms:created xsi:type="dcterms:W3CDTF">2012-07-23T16:09:53Z</dcterms:created>
  <dcterms:modified xsi:type="dcterms:W3CDTF">2014-03-14T09:50:57Z</dcterms:modified>
</cp:coreProperties>
</file>